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700"/>
  </bookViews>
  <sheets>
    <sheet name="Лист1 (2)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J165" i="2"/>
  <c r="I165" i="2"/>
  <c r="I176" i="2" s="1"/>
  <c r="H165" i="2"/>
  <c r="G165" i="2"/>
  <c r="G176" i="2" s="1"/>
  <c r="F165" i="2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I127" i="2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J108" i="2"/>
  <c r="J119" i="2" s="1"/>
  <c r="I108" i="2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G51" i="2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I13" i="2"/>
  <c r="I24" i="2" s="1"/>
  <c r="H13" i="2"/>
  <c r="H24" i="2" s="1"/>
  <c r="G13" i="2"/>
  <c r="G24" i="2" s="1"/>
  <c r="F13" i="2"/>
  <c r="F24" i="2" s="1"/>
  <c r="L195" i="2" l="1"/>
  <c r="L176" i="2"/>
  <c r="L119" i="2"/>
  <c r="J176" i="2"/>
  <c r="H176" i="2"/>
  <c r="F176" i="2"/>
  <c r="F196" i="2" s="1"/>
  <c r="I138" i="2"/>
  <c r="I196" i="2" s="1"/>
  <c r="J138" i="2"/>
  <c r="I119" i="2"/>
  <c r="G62" i="2"/>
  <c r="G196" i="2" s="1"/>
  <c r="H62" i="2"/>
  <c r="J24" i="2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L196" i="2" l="1"/>
  <c r="H196" i="2"/>
  <c r="J196" i="2"/>
  <c r="L62" i="1"/>
  <c r="L43" i="1"/>
  <c r="L196" i="1" s="1"/>
  <c r="I195" i="1"/>
  <c r="G195" i="1"/>
  <c r="F195" i="1"/>
  <c r="J195" i="1"/>
  <c r="J138" i="1"/>
  <c r="J100" i="1"/>
  <c r="I100" i="1"/>
  <c r="F100" i="1"/>
  <c r="I81" i="1"/>
  <c r="H81" i="1"/>
  <c r="G81" i="1"/>
  <c r="F81" i="1"/>
  <c r="F196" i="1" s="1"/>
  <c r="J81" i="1"/>
  <c r="J62" i="1"/>
  <c r="I62" i="1"/>
  <c r="H62" i="1"/>
  <c r="G62" i="1"/>
  <c r="J43" i="1"/>
  <c r="I43" i="1"/>
  <c r="G43" i="1"/>
  <c r="G24" i="1"/>
  <c r="J24" i="1"/>
  <c r="I196" i="1" l="1"/>
  <c r="H196" i="1"/>
  <c r="J196" i="1"/>
  <c r="G196" i="1"/>
</calcChain>
</file>

<file path=xl/sharedStrings.xml><?xml version="1.0" encoding="utf-8"?>
<sst xmlns="http://schemas.openxmlformats.org/spreadsheetml/2006/main" count="629" uniqueCount="121">
  <si>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</si>
  <si>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</si>
  <si>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</si>
  <si>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</si>
  <si>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</si>
  <si>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</si>
  <si>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</si>
  <si>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</si>
  <si>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</si>
  <si>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</si>
  <si>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</si>
  <si>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</si>
  <si>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</si>
  <si>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</si>
  <si>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</si>
  <si>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</si>
  <si>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</si>
  <si>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</si>
  <si>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</si>
  <si>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</si>
  <si>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</si>
  <si>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</si>
  <si>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</si>
  <si>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</si>
  <si>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</si>
  <si>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</si>
  <si>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</si>
  <si>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</si>
  <si>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</si>
  <si>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</si>
  <si>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</si>
  <si>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</si>
  <si>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</si>
  <si>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</si>
  <si>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</si>
  <si>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</si>
  <si>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</si>
  <si>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</si>
  <si>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</si>
  <si>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овсянная "Геркулес" на молоке с маслом</t>
  </si>
  <si>
    <t>200/10</t>
  </si>
  <si>
    <t>Чай с сахаром</t>
  </si>
  <si>
    <t>200/15</t>
  </si>
  <si>
    <t>Батон пшеничный нарезной с маслом</t>
  </si>
  <si>
    <t>80/10</t>
  </si>
  <si>
    <t>Сыр твердых сортов (порциями)</t>
  </si>
  <si>
    <t>Суп картофельный с рыбными консервами</t>
  </si>
  <si>
    <t>Плов с птицей</t>
  </si>
  <si>
    <t>Компот из урюка</t>
  </si>
  <si>
    <t>Хлеб пшеничный</t>
  </si>
  <si>
    <t>30/30</t>
  </si>
  <si>
    <t>Фрукт свежий</t>
  </si>
  <si>
    <t>Каша рисовая молочная с маслом сливочным</t>
  </si>
  <si>
    <t>200/5</t>
  </si>
  <si>
    <t>Какао с молоком</t>
  </si>
  <si>
    <t>Яблоко</t>
  </si>
  <si>
    <t>Салат из свежей капусты с морковью</t>
  </si>
  <si>
    <t>Рассольник Ленинградский</t>
  </si>
  <si>
    <t>Тефтели мясные "Ежики" с соусом</t>
  </si>
  <si>
    <t>50/50</t>
  </si>
  <si>
    <t>Макаронные изделия отварные</t>
  </si>
  <si>
    <t>Компот из сухофруктов</t>
  </si>
  <si>
    <t>Каша манная молочная с маслом сливочным</t>
  </si>
  <si>
    <t>Кофейный напиток с молоком</t>
  </si>
  <si>
    <t>Батон пшеничный нарезной</t>
  </si>
  <si>
    <t>Пряник глазированный</t>
  </si>
  <si>
    <t>Салат из свежих овощей</t>
  </si>
  <si>
    <t>Суп картофельный с вермишелью на курином бульоне</t>
  </si>
  <si>
    <t>Котлета припущенная из мяса говядины с соусом</t>
  </si>
  <si>
    <t>Пюре картофельное с маслом сливочным</t>
  </si>
  <si>
    <t>Компот из смородины</t>
  </si>
  <si>
    <t>Каша пшенная молочная вязкая с маслом сливочным</t>
  </si>
  <si>
    <t>257/2</t>
  </si>
  <si>
    <t>Сыр твердых сортов в нарезке</t>
  </si>
  <si>
    <t>Салат из свеклы отварной</t>
  </si>
  <si>
    <t>Щи из свежей капусты с картофелем на бульоне</t>
  </si>
  <si>
    <t>Филе куриное в соусе</t>
  </si>
  <si>
    <t>Каша гречневая рассыпчатая</t>
  </si>
  <si>
    <t>Запеканка из творога с рисом и сгущенным молоком</t>
  </si>
  <si>
    <t>205/20</t>
  </si>
  <si>
    <t>Борщ на бульоне со сметаной 10%</t>
  </si>
  <si>
    <t>Голубцы ленивые с соусом</t>
  </si>
  <si>
    <t>60/50</t>
  </si>
  <si>
    <t>Напиток из плодов шиповника</t>
  </si>
  <si>
    <t>30/40</t>
  </si>
  <si>
    <t>Омлет натуральный,сваренный на пару</t>
  </si>
  <si>
    <t>Суп картофельный с горохом на костном бульоне</t>
  </si>
  <si>
    <t>20/30</t>
  </si>
  <si>
    <t>Каша гречневая молочная с маслом сливочным</t>
  </si>
  <si>
    <t>Батон пшеничный нарезной с сыром</t>
  </si>
  <si>
    <t>70/20</t>
  </si>
  <si>
    <t>Салат из свежих помидор</t>
  </si>
  <si>
    <t>Жаркое по-домашнему с говядиной(консерва)</t>
  </si>
  <si>
    <t>Компот из смеси сухофруктов</t>
  </si>
  <si>
    <t>Чай с молоком</t>
  </si>
  <si>
    <t>Суп Крестьянский</t>
  </si>
  <si>
    <t>Котлета из филе птицы с соусом</t>
  </si>
  <si>
    <t>60/40</t>
  </si>
  <si>
    <t xml:space="preserve"> Какао с молоком</t>
  </si>
  <si>
    <t>Рыба припущенная с соусом белым</t>
  </si>
  <si>
    <t>50/40</t>
  </si>
  <si>
    <t>Рис отварной</t>
  </si>
  <si>
    <t>Кофейный напиток</t>
  </si>
  <si>
    <t>Хлеб пшеничный с сыром</t>
  </si>
  <si>
    <t>40/15</t>
  </si>
  <si>
    <t>Филе курицы,тушеная в соусе</t>
  </si>
  <si>
    <t>Хлеб ржаной</t>
  </si>
  <si>
    <t>250/10</t>
  </si>
  <si>
    <t>80/15</t>
  </si>
  <si>
    <t>40/40</t>
  </si>
  <si>
    <t>250/5</t>
  </si>
  <si>
    <t>295/20</t>
  </si>
  <si>
    <t>70/40</t>
  </si>
  <si>
    <t>70/25</t>
  </si>
  <si>
    <t>40/30</t>
  </si>
  <si>
    <t>Батон пшеничный с сыром</t>
  </si>
  <si>
    <t>60/20</t>
  </si>
  <si>
    <t>250/20</t>
  </si>
  <si>
    <t>Индивидуальный предприниматель</t>
  </si>
  <si>
    <t xml:space="preserve">Банщикова </t>
  </si>
  <si>
    <t>МОУ Школа № 9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</si>
</sst>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Q128" sqref="Q1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120</v>
      </c>
      <c r="D1" s="55"/>
      <c r="E1" s="55"/>
      <c r="F1" s="12" t="s">
        <v>16</v>
      </c>
      <c r="G1" s="2" t="s">
        <v>17</v>
      </c>
      <c r="H1" s="56" t="s">
        <v>118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51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107</v>
      </c>
      <c r="G6" s="40">
        <v>7.93</v>
      </c>
      <c r="H6" s="40">
        <v>5.2</v>
      </c>
      <c r="I6" s="40">
        <v>52</v>
      </c>
      <c r="J6" s="40">
        <v>270.7</v>
      </c>
      <c r="K6" s="41">
        <v>173</v>
      </c>
      <c r="L6" s="40">
        <v>23.3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71.599999999999994</v>
      </c>
      <c r="K7" s="44">
        <v>15</v>
      </c>
      <c r="L7" s="43">
        <v>18.899999999999999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 t="s">
        <v>42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 t="s">
        <v>108</v>
      </c>
      <c r="G9" s="43">
        <v>6.42</v>
      </c>
      <c r="H9" s="43">
        <v>11.6</v>
      </c>
      <c r="I9" s="43">
        <v>38.83</v>
      </c>
      <c r="J9" s="43">
        <v>285.62</v>
      </c>
      <c r="K9" s="44"/>
      <c r="L9" s="43">
        <v>27.8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</v>
      </c>
      <c r="G13" s="19">
        <f t="shared" ref="G13:J13" si="0">SUM(G6:G12)</f>
        <v>19.52</v>
      </c>
      <c r="H13" s="19">
        <f t="shared" si="0"/>
        <v>22.700000000000003</v>
      </c>
      <c r="I13" s="19">
        <f t="shared" si="0"/>
        <v>100.3</v>
      </c>
      <c r="J13" s="19">
        <f t="shared" si="0"/>
        <v>667.92</v>
      </c>
      <c r="K13" s="25"/>
      <c r="L13" s="19">
        <f t="shared" ref="L13" si="1">SUM(L6:L12)</f>
        <v>73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80</v>
      </c>
      <c r="G14" s="43">
        <v>0.31</v>
      </c>
      <c r="H14" s="43">
        <v>0.31</v>
      </c>
      <c r="I14" s="43">
        <v>7.74</v>
      </c>
      <c r="J14" s="43">
        <v>35.159999999999997</v>
      </c>
      <c r="K14" s="44">
        <v>71</v>
      </c>
      <c r="L14" s="43">
        <v>16.2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8.7100000000000009</v>
      </c>
      <c r="H15" s="43">
        <v>2.54</v>
      </c>
      <c r="I15" s="43">
        <v>14.56</v>
      </c>
      <c r="J15" s="43">
        <v>115.96</v>
      </c>
      <c r="K15" s="44">
        <v>140</v>
      </c>
      <c r="L15" s="43">
        <v>28.1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250</v>
      </c>
      <c r="G16" s="43">
        <v>22.5</v>
      </c>
      <c r="H16" s="43">
        <v>17</v>
      </c>
      <c r="I16" s="43">
        <v>42.2</v>
      </c>
      <c r="J16" s="43">
        <v>410.5</v>
      </c>
      <c r="K16" s="44">
        <v>639</v>
      </c>
      <c r="L16" s="43">
        <v>46.9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1.3</v>
      </c>
      <c r="H18" s="43">
        <v>0.08</v>
      </c>
      <c r="I18" s="43">
        <v>27.96</v>
      </c>
      <c r="J18" s="43">
        <v>184.64</v>
      </c>
      <c r="K18" s="44">
        <v>348</v>
      </c>
      <c r="L18" s="43">
        <v>11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 t="s">
        <v>109</v>
      </c>
      <c r="G19" s="43">
        <v>6.32</v>
      </c>
      <c r="H19" s="43">
        <v>0.8</v>
      </c>
      <c r="I19" s="43">
        <v>38.64</v>
      </c>
      <c r="J19" s="43">
        <v>187.04</v>
      </c>
      <c r="K19" s="44"/>
      <c r="L19" s="43">
        <v>4.8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39.14</v>
      </c>
      <c r="H23" s="19">
        <f t="shared" si="2"/>
        <v>20.73</v>
      </c>
      <c r="I23" s="19">
        <f t="shared" si="2"/>
        <v>131.10000000000002</v>
      </c>
      <c r="J23" s="19">
        <f t="shared" si="2"/>
        <v>933.3</v>
      </c>
      <c r="K23" s="25"/>
      <c r="L23" s="19">
        <f t="shared" ref="L23" si="3">SUM(L14:L22)</f>
        <v>106.99999999999999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800</v>
      </c>
      <c r="G24" s="32">
        <f t="shared" ref="G24:J24" si="4">G13+G23</f>
        <v>58.66</v>
      </c>
      <c r="H24" s="32">
        <f t="shared" si="4"/>
        <v>43.430000000000007</v>
      </c>
      <c r="I24" s="32">
        <f t="shared" si="4"/>
        <v>231.40000000000003</v>
      </c>
      <c r="J24" s="32">
        <f t="shared" si="4"/>
        <v>1601.2199999999998</v>
      </c>
      <c r="K24" s="32"/>
      <c r="L24" s="32">
        <f t="shared" ref="L24" si="5">L13+L23</f>
        <v>180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107</v>
      </c>
      <c r="G25" s="40">
        <v>4.22</v>
      </c>
      <c r="H25" s="40">
        <v>17.899999999999999</v>
      </c>
      <c r="I25" s="40">
        <v>29.13</v>
      </c>
      <c r="J25" s="40">
        <v>294.97000000000003</v>
      </c>
      <c r="K25" s="41">
        <v>257</v>
      </c>
      <c r="L25" s="40">
        <v>28.8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3.78</v>
      </c>
      <c r="H27" s="43">
        <v>0.67</v>
      </c>
      <c r="I27" s="43">
        <v>25.89</v>
      </c>
      <c r="J27" s="43">
        <v>125.11</v>
      </c>
      <c r="K27" s="44">
        <v>382</v>
      </c>
      <c r="L27" s="43">
        <v>17.399999999999999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140</v>
      </c>
      <c r="G29" s="43">
        <v>0.04</v>
      </c>
      <c r="H29" s="43">
        <v>0.04</v>
      </c>
      <c r="I29" s="43">
        <v>5.13</v>
      </c>
      <c r="J29" s="43">
        <v>46.6</v>
      </c>
      <c r="K29" s="44"/>
      <c r="L29" s="43">
        <v>22.8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:L32" si="6">SUM(G25:G31)</f>
        <v>11.989999999999998</v>
      </c>
      <c r="H32" s="19">
        <f t="shared" si="6"/>
        <v>19.11</v>
      </c>
      <c r="I32" s="19">
        <f t="shared" si="6"/>
        <v>84.299999999999983</v>
      </c>
      <c r="J32" s="19">
        <f t="shared" si="6"/>
        <v>583.58000000000004</v>
      </c>
      <c r="K32" s="25"/>
      <c r="L32" s="19">
        <f t="shared" si="6"/>
        <v>73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100</v>
      </c>
      <c r="G33" s="43">
        <v>1.33</v>
      </c>
      <c r="H33" s="43">
        <v>6.08</v>
      </c>
      <c r="I33" s="43">
        <v>8.52</v>
      </c>
      <c r="J33" s="43">
        <v>94.12</v>
      </c>
      <c r="K33" s="44">
        <v>45</v>
      </c>
      <c r="L33" s="43">
        <v>8.3000000000000007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2.6</v>
      </c>
      <c r="H34" s="43">
        <v>2.5</v>
      </c>
      <c r="I34" s="43">
        <v>16.98</v>
      </c>
      <c r="J34" s="43">
        <v>100.8</v>
      </c>
      <c r="K34" s="44">
        <v>96</v>
      </c>
      <c r="L34" s="43">
        <v>36.43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 t="s">
        <v>82</v>
      </c>
      <c r="G35" s="43">
        <v>13.6</v>
      </c>
      <c r="H35" s="43">
        <v>11.19</v>
      </c>
      <c r="I35" s="43">
        <v>3.8</v>
      </c>
      <c r="J35" s="43">
        <v>208.8</v>
      </c>
      <c r="K35" s="44"/>
      <c r="L35" s="43">
        <v>42.35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8.8000000000000007</v>
      </c>
      <c r="H36" s="43">
        <v>4.0599999999999996</v>
      </c>
      <c r="I36" s="43">
        <v>42.6</v>
      </c>
      <c r="J36" s="43">
        <v>230.9</v>
      </c>
      <c r="K36" s="44">
        <v>309</v>
      </c>
      <c r="L36" s="43">
        <v>4.82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1.1599999999999999</v>
      </c>
      <c r="H37" s="43">
        <v>0.3</v>
      </c>
      <c r="I37" s="43">
        <v>47.26</v>
      </c>
      <c r="J37" s="43">
        <v>196.38</v>
      </c>
      <c r="K37" s="44">
        <v>349</v>
      </c>
      <c r="L37" s="43">
        <v>8.6999999999999993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 t="s">
        <v>109</v>
      </c>
      <c r="G38" s="43">
        <v>6.32</v>
      </c>
      <c r="H38" s="43">
        <v>0.8</v>
      </c>
      <c r="I38" s="43">
        <v>38.64</v>
      </c>
      <c r="J38" s="43">
        <v>187.04</v>
      </c>
      <c r="K38" s="44"/>
      <c r="L38" s="43">
        <v>6.4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:L42" si="7">SUM(G33:G41)</f>
        <v>33.81</v>
      </c>
      <c r="H42" s="19">
        <f t="shared" si="7"/>
        <v>24.93</v>
      </c>
      <c r="I42" s="19">
        <f t="shared" si="7"/>
        <v>157.80000000000001</v>
      </c>
      <c r="J42" s="19">
        <f t="shared" si="7"/>
        <v>1018.04</v>
      </c>
      <c r="K42" s="25"/>
      <c r="L42" s="19">
        <f t="shared" si="7"/>
        <v>107.00000000000001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1090</v>
      </c>
      <c r="G43" s="32">
        <f t="shared" ref="G43:L43" si="8">G32+G42</f>
        <v>45.8</v>
      </c>
      <c r="H43" s="32">
        <f t="shared" si="8"/>
        <v>44.04</v>
      </c>
      <c r="I43" s="32">
        <f t="shared" si="8"/>
        <v>242.1</v>
      </c>
      <c r="J43" s="32">
        <f t="shared" si="8"/>
        <v>1601.62</v>
      </c>
      <c r="K43" s="32"/>
      <c r="L43" s="32">
        <f t="shared" si="8"/>
        <v>180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 t="s">
        <v>107</v>
      </c>
      <c r="G44" s="40">
        <v>2.86</v>
      </c>
      <c r="H44" s="40">
        <v>3.77</v>
      </c>
      <c r="I44" s="40">
        <v>21.3</v>
      </c>
      <c r="J44" s="40">
        <v>130.6</v>
      </c>
      <c r="K44" s="41">
        <v>181</v>
      </c>
      <c r="L44" s="40">
        <v>26.05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4.2</v>
      </c>
      <c r="H46" s="43">
        <v>4.2</v>
      </c>
      <c r="I46" s="43">
        <v>11.4</v>
      </c>
      <c r="J46" s="43">
        <v>138</v>
      </c>
      <c r="K46" s="44">
        <v>377</v>
      </c>
      <c r="L46" s="43">
        <v>18.3</v>
      </c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80</v>
      </c>
      <c r="G47" s="43">
        <v>6.32</v>
      </c>
      <c r="H47" s="43">
        <v>0.8</v>
      </c>
      <c r="I47" s="43">
        <v>38.64</v>
      </c>
      <c r="J47" s="43">
        <v>187.04</v>
      </c>
      <c r="K47" s="44"/>
      <c r="L47" s="43">
        <v>12.8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65</v>
      </c>
      <c r="F49" s="43">
        <v>50</v>
      </c>
      <c r="G49" s="43">
        <v>0.26</v>
      </c>
      <c r="H49" s="43"/>
      <c r="I49" s="43">
        <v>16</v>
      </c>
      <c r="J49" s="43">
        <v>129.02000000000001</v>
      </c>
      <c r="K49" s="44"/>
      <c r="L49" s="43">
        <v>15.85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330</v>
      </c>
      <c r="G51" s="19">
        <f t="shared" ref="G51:L51" si="9">SUM(G44:G50)</f>
        <v>13.64</v>
      </c>
      <c r="H51" s="19">
        <f t="shared" si="9"/>
        <v>8.7700000000000014</v>
      </c>
      <c r="I51" s="19">
        <f t="shared" si="9"/>
        <v>87.34</v>
      </c>
      <c r="J51" s="19">
        <f t="shared" si="9"/>
        <v>584.66</v>
      </c>
      <c r="K51" s="25"/>
      <c r="L51" s="19">
        <f t="shared" si="9"/>
        <v>73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0.44</v>
      </c>
      <c r="H52" s="43">
        <v>2.4700000000000002</v>
      </c>
      <c r="I52" s="43">
        <v>1.84</v>
      </c>
      <c r="J52" s="43">
        <v>31.42</v>
      </c>
      <c r="K52" s="44">
        <v>71</v>
      </c>
      <c r="L52" s="43">
        <v>24.44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</v>
      </c>
      <c r="H53" s="43">
        <v>2.8</v>
      </c>
      <c r="I53" s="43">
        <v>5.04</v>
      </c>
      <c r="J53" s="43">
        <v>140.19999999999999</v>
      </c>
      <c r="K53" s="44">
        <v>108</v>
      </c>
      <c r="L53" s="43">
        <v>19.07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 t="s">
        <v>59</v>
      </c>
      <c r="G54" s="43">
        <v>10</v>
      </c>
      <c r="H54" s="43">
        <v>17.149999999999999</v>
      </c>
      <c r="I54" s="43">
        <v>9.77</v>
      </c>
      <c r="J54" s="43">
        <v>235</v>
      </c>
      <c r="K54" s="44"/>
      <c r="L54" s="43">
        <v>30.47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3.07</v>
      </c>
      <c r="H55" s="43">
        <v>2.3199999999999998</v>
      </c>
      <c r="I55" s="43">
        <v>19.04</v>
      </c>
      <c r="J55" s="43">
        <v>159.11000000000001</v>
      </c>
      <c r="K55" s="44">
        <v>312</v>
      </c>
      <c r="L55" s="43">
        <v>17.22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0.52</v>
      </c>
      <c r="H56" s="43">
        <v>0.18</v>
      </c>
      <c r="I56" s="43">
        <v>24.84</v>
      </c>
      <c r="J56" s="43">
        <v>102.9</v>
      </c>
      <c r="K56" s="44">
        <v>345</v>
      </c>
      <c r="L56" s="43">
        <v>11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4.5</v>
      </c>
      <c r="H57" s="43">
        <v>3.6</v>
      </c>
      <c r="I57" s="43">
        <v>77.28</v>
      </c>
      <c r="J57" s="43">
        <v>374</v>
      </c>
      <c r="K57" s="44"/>
      <c r="L57" s="43">
        <v>4.8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:L61" si="10">SUM(G52:G60)</f>
        <v>20.53</v>
      </c>
      <c r="H61" s="19">
        <f t="shared" si="10"/>
        <v>28.52</v>
      </c>
      <c r="I61" s="19">
        <f t="shared" si="10"/>
        <v>137.81</v>
      </c>
      <c r="J61" s="19">
        <f t="shared" si="10"/>
        <v>1042.6300000000001</v>
      </c>
      <c r="K61" s="25"/>
      <c r="L61" s="19">
        <f t="shared" si="10"/>
        <v>107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1070</v>
      </c>
      <c r="G62" s="32">
        <f t="shared" ref="G62:L62" si="11">G51+G61</f>
        <v>34.17</v>
      </c>
      <c r="H62" s="32">
        <f t="shared" si="11"/>
        <v>37.29</v>
      </c>
      <c r="I62" s="32">
        <f t="shared" si="11"/>
        <v>225.15</v>
      </c>
      <c r="J62" s="32">
        <f t="shared" si="11"/>
        <v>1627.29</v>
      </c>
      <c r="K62" s="32"/>
      <c r="L62" s="32">
        <f t="shared" si="11"/>
        <v>180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 t="s">
        <v>110</v>
      </c>
      <c r="G63" s="40">
        <v>9.17</v>
      </c>
      <c r="H63" s="40">
        <v>8.9700000000000006</v>
      </c>
      <c r="I63" s="40">
        <v>47.8</v>
      </c>
      <c r="J63" s="40">
        <v>309.06</v>
      </c>
      <c r="K63" s="41" t="s">
        <v>72</v>
      </c>
      <c r="L63" s="40">
        <v>18.399999999999999</v>
      </c>
    </row>
    <row r="64" spans="1:12" ht="15" x14ac:dyDescent="0.25">
      <c r="A64" s="23"/>
      <c r="B64" s="15"/>
      <c r="C64" s="11"/>
      <c r="D64" s="6"/>
      <c r="E64" s="42" t="s">
        <v>73</v>
      </c>
      <c r="F64" s="43">
        <v>15</v>
      </c>
      <c r="G64" s="43">
        <v>1.71</v>
      </c>
      <c r="H64" s="43">
        <v>2.25</v>
      </c>
      <c r="I64" s="43">
        <v>0</v>
      </c>
      <c r="J64" s="43">
        <v>26.6</v>
      </c>
      <c r="K64" s="44">
        <v>15</v>
      </c>
      <c r="L64" s="43">
        <v>14.4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3.78</v>
      </c>
      <c r="H65" s="43">
        <v>0.67</v>
      </c>
      <c r="I65" s="43">
        <v>25.89</v>
      </c>
      <c r="J65" s="43">
        <v>125.11</v>
      </c>
      <c r="K65" s="44">
        <v>382</v>
      </c>
      <c r="L65" s="43">
        <v>17.399999999999999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60</v>
      </c>
      <c r="G66" s="43">
        <v>4.16</v>
      </c>
      <c r="H66" s="43">
        <v>0.4</v>
      </c>
      <c r="I66" s="43">
        <v>19.32</v>
      </c>
      <c r="J66" s="43">
        <v>93.52</v>
      </c>
      <c r="K66" s="44"/>
      <c r="L66" s="43">
        <v>4.8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0.03</v>
      </c>
      <c r="H67" s="43">
        <v>0.03</v>
      </c>
      <c r="I67" s="43">
        <v>3.67</v>
      </c>
      <c r="J67" s="43">
        <v>33.299999999999997</v>
      </c>
      <c r="K67" s="44"/>
      <c r="L67" s="43">
        <v>18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:L70" si="12">SUM(G63:G69)</f>
        <v>18.850000000000001</v>
      </c>
      <c r="H70" s="19">
        <f t="shared" si="12"/>
        <v>12.32</v>
      </c>
      <c r="I70" s="19">
        <f t="shared" si="12"/>
        <v>96.679999999999993</v>
      </c>
      <c r="J70" s="19">
        <f t="shared" si="12"/>
        <v>587.59</v>
      </c>
      <c r="K70" s="25"/>
      <c r="L70" s="19">
        <f t="shared" si="12"/>
        <v>73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100</v>
      </c>
      <c r="G71" s="43">
        <v>4.9400000000000004</v>
      </c>
      <c r="H71" s="43">
        <v>9.5</v>
      </c>
      <c r="I71" s="43">
        <v>7.94</v>
      </c>
      <c r="J71" s="43">
        <v>137.02000000000001</v>
      </c>
      <c r="K71" s="44">
        <v>52</v>
      </c>
      <c r="L71" s="43">
        <v>12.14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1.78</v>
      </c>
      <c r="H72" s="43">
        <v>4.9000000000000004</v>
      </c>
      <c r="I72" s="43">
        <v>6.13</v>
      </c>
      <c r="J72" s="43">
        <v>75.7</v>
      </c>
      <c r="K72" s="44">
        <v>87</v>
      </c>
      <c r="L72" s="43">
        <v>27.5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 t="s">
        <v>100</v>
      </c>
      <c r="G73" s="43">
        <v>10</v>
      </c>
      <c r="H73" s="43">
        <v>18.2</v>
      </c>
      <c r="I73" s="43">
        <v>8.8000000000000007</v>
      </c>
      <c r="J73" s="43">
        <v>230.67</v>
      </c>
      <c r="K73" s="44">
        <v>290</v>
      </c>
      <c r="L73" s="43">
        <v>51.58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8.8800000000000008</v>
      </c>
      <c r="H74" s="43">
        <v>6</v>
      </c>
      <c r="I74" s="43">
        <v>45.4</v>
      </c>
      <c r="J74" s="43">
        <v>264.10000000000002</v>
      </c>
      <c r="K74" s="44">
        <v>302</v>
      </c>
      <c r="L74" s="43">
        <v>6.38</v>
      </c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 t="s">
        <v>42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376</v>
      </c>
      <c r="L75" s="43">
        <v>3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 t="s">
        <v>109</v>
      </c>
      <c r="G76" s="43">
        <v>6.32</v>
      </c>
      <c r="H76" s="43">
        <v>0.8</v>
      </c>
      <c r="I76" s="43">
        <v>38.64</v>
      </c>
      <c r="J76" s="43">
        <v>187.04</v>
      </c>
      <c r="K76" s="44"/>
      <c r="L76" s="43">
        <v>6.4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:L80" si="13">SUM(G71:G79)</f>
        <v>32.450000000000003</v>
      </c>
      <c r="H80" s="19">
        <f t="shared" si="13"/>
        <v>39.4</v>
      </c>
      <c r="I80" s="19">
        <f t="shared" si="13"/>
        <v>116.38</v>
      </c>
      <c r="J80" s="19">
        <f t="shared" si="13"/>
        <v>934.53</v>
      </c>
      <c r="K80" s="25"/>
      <c r="L80" s="19">
        <f t="shared" si="13"/>
        <v>107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875</v>
      </c>
      <c r="G81" s="32">
        <f t="shared" ref="G81:L81" si="14">G70+G80</f>
        <v>51.300000000000004</v>
      </c>
      <c r="H81" s="32">
        <f t="shared" si="14"/>
        <v>51.72</v>
      </c>
      <c r="I81" s="32">
        <f t="shared" si="14"/>
        <v>213.06</v>
      </c>
      <c r="J81" s="32">
        <f t="shared" si="14"/>
        <v>1522.12</v>
      </c>
      <c r="K81" s="32"/>
      <c r="L81" s="32">
        <f t="shared" si="14"/>
        <v>180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 t="s">
        <v>111</v>
      </c>
      <c r="G82" s="40">
        <v>8.01</v>
      </c>
      <c r="H82" s="40">
        <v>11.9</v>
      </c>
      <c r="I82" s="40">
        <v>45.8</v>
      </c>
      <c r="J82" s="40">
        <v>359.6</v>
      </c>
      <c r="K82" s="41">
        <v>188</v>
      </c>
      <c r="L82" s="40">
        <v>65.2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 t="s">
        <v>42</v>
      </c>
      <c r="G84" s="43">
        <v>0.53</v>
      </c>
      <c r="H84" s="43">
        <v>0</v>
      </c>
      <c r="I84" s="43">
        <v>9.4700000000000006</v>
      </c>
      <c r="J84" s="43">
        <v>40</v>
      </c>
      <c r="K84" s="44">
        <v>376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60</v>
      </c>
      <c r="G85" s="43">
        <v>4.74</v>
      </c>
      <c r="H85" s="43">
        <v>0.6</v>
      </c>
      <c r="I85" s="43">
        <v>28.9</v>
      </c>
      <c r="J85" s="43">
        <v>140.30000000000001</v>
      </c>
      <c r="K85" s="44"/>
      <c r="L85" s="43">
        <v>4.8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</v>
      </c>
      <c r="G89" s="19">
        <f t="shared" ref="G89:L89" si="15">SUM(G82:G88)</f>
        <v>13.28</v>
      </c>
      <c r="H89" s="19">
        <f t="shared" si="15"/>
        <v>12.5</v>
      </c>
      <c r="I89" s="19">
        <f t="shared" si="15"/>
        <v>84.169999999999987</v>
      </c>
      <c r="J89" s="19">
        <f t="shared" si="15"/>
        <v>539.90000000000009</v>
      </c>
      <c r="K89" s="25"/>
      <c r="L89" s="19">
        <f t="shared" si="15"/>
        <v>73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 t="s">
        <v>107</v>
      </c>
      <c r="G91" s="43">
        <v>1.9</v>
      </c>
      <c r="H91" s="43">
        <v>5.09</v>
      </c>
      <c r="I91" s="43">
        <v>12.2</v>
      </c>
      <c r="J91" s="43">
        <v>102.3</v>
      </c>
      <c r="K91" s="44">
        <v>241</v>
      </c>
      <c r="L91" s="43">
        <v>38.479999999999997</v>
      </c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 t="s">
        <v>112</v>
      </c>
      <c r="G92" s="43">
        <v>8.4</v>
      </c>
      <c r="H92" s="43">
        <v>10.5</v>
      </c>
      <c r="I92" s="43">
        <v>14.9</v>
      </c>
      <c r="J92" s="43">
        <v>176.9</v>
      </c>
      <c r="K92" s="44"/>
      <c r="L92" s="43">
        <v>42.05</v>
      </c>
    </row>
    <row r="93" spans="1:12" ht="15" x14ac:dyDescent="0.25">
      <c r="A93" s="23"/>
      <c r="B93" s="15"/>
      <c r="C93" s="11"/>
      <c r="D93" s="7" t="s">
        <v>29</v>
      </c>
      <c r="E93" s="42" t="s">
        <v>60</v>
      </c>
      <c r="F93" s="43">
        <v>150</v>
      </c>
      <c r="G93" s="43">
        <v>8.8000000000000007</v>
      </c>
      <c r="H93" s="43">
        <v>5</v>
      </c>
      <c r="I93" s="43">
        <v>42.6</v>
      </c>
      <c r="J93" s="43">
        <v>230.9</v>
      </c>
      <c r="K93" s="44">
        <v>309</v>
      </c>
      <c r="L93" s="43">
        <v>8.49</v>
      </c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/>
      <c r="H94" s="43">
        <v>0.27</v>
      </c>
      <c r="I94" s="43">
        <v>17.2</v>
      </c>
      <c r="J94" s="43">
        <v>72.8</v>
      </c>
      <c r="K94" s="44">
        <v>388</v>
      </c>
      <c r="L94" s="43">
        <v>12.38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 t="s">
        <v>84</v>
      </c>
      <c r="G95" s="43">
        <v>5.4</v>
      </c>
      <c r="H95" s="43">
        <v>0.7</v>
      </c>
      <c r="I95" s="43">
        <v>32.799999999999997</v>
      </c>
      <c r="J95" s="43">
        <v>158.9</v>
      </c>
      <c r="K95" s="44"/>
      <c r="L95" s="43">
        <v>5.6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350</v>
      </c>
      <c r="G99" s="19">
        <f t="shared" ref="G99:L99" si="16">SUM(G90:G98)</f>
        <v>24.5</v>
      </c>
      <c r="H99" s="19">
        <f t="shared" si="16"/>
        <v>21.56</v>
      </c>
      <c r="I99" s="19">
        <f t="shared" si="16"/>
        <v>119.7</v>
      </c>
      <c r="J99" s="19">
        <f t="shared" si="16"/>
        <v>741.8</v>
      </c>
      <c r="K99" s="25"/>
      <c r="L99" s="19">
        <f t="shared" si="16"/>
        <v>106.99999999999999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410</v>
      </c>
      <c r="G100" s="32">
        <f t="shared" ref="G100:L100" si="17">G89+G99</f>
        <v>37.78</v>
      </c>
      <c r="H100" s="32">
        <f t="shared" si="17"/>
        <v>34.06</v>
      </c>
      <c r="I100" s="32">
        <f t="shared" si="17"/>
        <v>203.87</v>
      </c>
      <c r="J100" s="32">
        <f t="shared" si="17"/>
        <v>1281.7</v>
      </c>
      <c r="K100" s="32"/>
      <c r="L100" s="32">
        <f t="shared" si="17"/>
        <v>180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285</v>
      </c>
      <c r="G101" s="40">
        <v>27.9</v>
      </c>
      <c r="H101" s="40">
        <v>39.24</v>
      </c>
      <c r="I101" s="40">
        <v>5.45</v>
      </c>
      <c r="J101" s="40">
        <v>486.65</v>
      </c>
      <c r="K101" s="41">
        <v>215</v>
      </c>
      <c r="L101" s="40">
        <v>54.04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 t="s">
        <v>42</v>
      </c>
      <c r="G103" s="43">
        <v>3.78</v>
      </c>
      <c r="H103" s="43">
        <v>0.67</v>
      </c>
      <c r="I103" s="43">
        <v>36</v>
      </c>
      <c r="J103" s="43">
        <v>125.11</v>
      </c>
      <c r="K103" s="44">
        <v>375</v>
      </c>
      <c r="L103" s="43">
        <v>3.26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100</v>
      </c>
      <c r="G104" s="43">
        <v>7.9</v>
      </c>
      <c r="H104" s="43">
        <v>1</v>
      </c>
      <c r="I104" s="43">
        <v>48.3</v>
      </c>
      <c r="J104" s="43">
        <v>233.8</v>
      </c>
      <c r="K104" s="44"/>
      <c r="L104" s="43">
        <v>15.7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385</v>
      </c>
      <c r="G108" s="19">
        <f t="shared" ref="G108:J108" si="18">SUM(G101:G107)</f>
        <v>39.58</v>
      </c>
      <c r="H108" s="19">
        <f t="shared" si="18"/>
        <v>40.910000000000004</v>
      </c>
      <c r="I108" s="19">
        <f t="shared" si="18"/>
        <v>89.75</v>
      </c>
      <c r="J108" s="19">
        <f t="shared" si="18"/>
        <v>845.56</v>
      </c>
      <c r="K108" s="25"/>
      <c r="L108" s="19">
        <f t="shared" ref="L108" si="19">SUM(L101:L107)</f>
        <v>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51</v>
      </c>
      <c r="F109" s="43">
        <v>100</v>
      </c>
      <c r="G109" s="43">
        <v>0.03</v>
      </c>
      <c r="H109" s="43">
        <v>0.03</v>
      </c>
      <c r="I109" s="43">
        <v>3.67</v>
      </c>
      <c r="J109" s="43">
        <v>33.299999999999997</v>
      </c>
      <c r="K109" s="44"/>
      <c r="L109" s="43">
        <v>18</v>
      </c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2.7</v>
      </c>
      <c r="H110" s="43">
        <v>2.78</v>
      </c>
      <c r="I110" s="43">
        <v>14.58</v>
      </c>
      <c r="J110" s="43">
        <v>90.68</v>
      </c>
      <c r="K110" s="44">
        <v>102</v>
      </c>
      <c r="L110" s="43">
        <v>15.38</v>
      </c>
    </row>
    <row r="111" spans="1:12" ht="15" x14ac:dyDescent="0.25">
      <c r="A111" s="23"/>
      <c r="B111" s="15"/>
      <c r="C111" s="11"/>
      <c r="D111" s="7" t="s">
        <v>28</v>
      </c>
      <c r="E111" s="42" t="s">
        <v>47</v>
      </c>
      <c r="F111" s="43">
        <v>250</v>
      </c>
      <c r="G111" s="43">
        <v>23.9</v>
      </c>
      <c r="H111" s="43">
        <v>31</v>
      </c>
      <c r="I111" s="43">
        <v>66.400000000000006</v>
      </c>
      <c r="J111" s="43">
        <v>397</v>
      </c>
      <c r="K111" s="44">
        <v>639</v>
      </c>
      <c r="L111" s="43">
        <v>57.51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1.3</v>
      </c>
      <c r="H113" s="43">
        <v>0.08</v>
      </c>
      <c r="I113" s="43">
        <v>27.96</v>
      </c>
      <c r="J113" s="43">
        <v>184.64</v>
      </c>
      <c r="K113" s="44">
        <v>348</v>
      </c>
      <c r="L113" s="43">
        <v>11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 t="s">
        <v>84</v>
      </c>
      <c r="G114" s="43">
        <v>5.4</v>
      </c>
      <c r="H114" s="43">
        <v>0.7</v>
      </c>
      <c r="I114" s="43">
        <v>32.799999999999997</v>
      </c>
      <c r="J114" s="43">
        <v>158.9</v>
      </c>
      <c r="K114" s="44"/>
      <c r="L114" s="43">
        <v>5.1100000000000003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20">SUM(G109:G117)</f>
        <v>33.33</v>
      </c>
      <c r="H118" s="19">
        <f t="shared" si="20"/>
        <v>34.590000000000003</v>
      </c>
      <c r="I118" s="19">
        <f t="shared" si="20"/>
        <v>145.41000000000003</v>
      </c>
      <c r="J118" s="19">
        <f t="shared" si="20"/>
        <v>864.52</v>
      </c>
      <c r="K118" s="25"/>
      <c r="L118" s="19">
        <f t="shared" ref="L118" si="21">SUM(L109:L117)</f>
        <v>107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1185</v>
      </c>
      <c r="G119" s="32">
        <f t="shared" ref="G119:L119" si="22">G108+G118</f>
        <v>72.91</v>
      </c>
      <c r="H119" s="32">
        <f t="shared" si="22"/>
        <v>75.5</v>
      </c>
      <c r="I119" s="32">
        <f t="shared" si="22"/>
        <v>235.16000000000003</v>
      </c>
      <c r="J119" s="32">
        <f t="shared" si="22"/>
        <v>1710.08</v>
      </c>
      <c r="K119" s="32"/>
      <c r="L119" s="32">
        <f t="shared" si="22"/>
        <v>180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 t="s">
        <v>107</v>
      </c>
      <c r="G120" s="40">
        <v>7.5</v>
      </c>
      <c r="H120" s="40">
        <v>8.5</v>
      </c>
      <c r="I120" s="40">
        <v>3.25</v>
      </c>
      <c r="J120" s="40">
        <v>252.5</v>
      </c>
      <c r="K120" s="41">
        <v>183</v>
      </c>
      <c r="L120" s="40">
        <v>33.270000000000003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 t="s">
        <v>42</v>
      </c>
      <c r="G122" s="43">
        <v>3.78</v>
      </c>
      <c r="H122" s="43">
        <v>0.67</v>
      </c>
      <c r="I122" s="43">
        <v>36</v>
      </c>
      <c r="J122" s="43">
        <v>125.11</v>
      </c>
      <c r="K122" s="44">
        <v>375</v>
      </c>
      <c r="L122" s="43">
        <v>3.5</v>
      </c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 t="s">
        <v>113</v>
      </c>
      <c r="G123" s="43">
        <v>13.7</v>
      </c>
      <c r="H123" s="43">
        <v>2.25</v>
      </c>
      <c r="I123" s="43">
        <v>48.3</v>
      </c>
      <c r="J123" s="43">
        <v>323.37</v>
      </c>
      <c r="K123" s="44"/>
      <c r="L123" s="43">
        <v>36.229999999999997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23">SUM(G120:G126)</f>
        <v>24.979999999999997</v>
      </c>
      <c r="H127" s="19">
        <f t="shared" si="23"/>
        <v>11.42</v>
      </c>
      <c r="I127" s="19">
        <f t="shared" si="23"/>
        <v>87.55</v>
      </c>
      <c r="J127" s="19">
        <f t="shared" si="23"/>
        <v>700.98</v>
      </c>
      <c r="K127" s="25"/>
      <c r="L127" s="19">
        <f t="shared" ref="L127" si="24">SUM(L120:L126)</f>
        <v>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0.66</v>
      </c>
      <c r="H128" s="43">
        <v>3.7</v>
      </c>
      <c r="I128" s="43">
        <v>2.7</v>
      </c>
      <c r="J128" s="43">
        <v>47.1</v>
      </c>
      <c r="K128" s="44">
        <v>23</v>
      </c>
      <c r="L128" s="43">
        <v>15.23</v>
      </c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2.6</v>
      </c>
      <c r="H129" s="43">
        <v>2.5</v>
      </c>
      <c r="I129" s="43">
        <v>16.98</v>
      </c>
      <c r="J129" s="43">
        <v>100.8</v>
      </c>
      <c r="K129" s="44">
        <v>96</v>
      </c>
      <c r="L129" s="43">
        <v>30.27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250</v>
      </c>
      <c r="G130" s="43">
        <v>23.56</v>
      </c>
      <c r="H130" s="43">
        <v>25.8</v>
      </c>
      <c r="I130" s="43">
        <v>19.600000000000001</v>
      </c>
      <c r="J130" s="43">
        <v>405.7</v>
      </c>
      <c r="K130" s="44">
        <v>259</v>
      </c>
      <c r="L130" s="43">
        <v>48.9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1.1599999999999999</v>
      </c>
      <c r="H132" s="43">
        <v>0.3</v>
      </c>
      <c r="I132" s="43">
        <v>0.3</v>
      </c>
      <c r="J132" s="43">
        <v>196.38</v>
      </c>
      <c r="K132" s="44">
        <v>349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 t="s">
        <v>84</v>
      </c>
      <c r="G133" s="43">
        <v>5.4</v>
      </c>
      <c r="H133" s="43">
        <v>0.7</v>
      </c>
      <c r="I133" s="43">
        <v>32.799999999999997</v>
      </c>
      <c r="J133" s="43">
        <v>158.9</v>
      </c>
      <c r="K133" s="44"/>
      <c r="L133" s="43">
        <v>5.6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25">SUM(G128:G136)</f>
        <v>33.380000000000003</v>
      </c>
      <c r="H137" s="19">
        <f t="shared" si="25"/>
        <v>33</v>
      </c>
      <c r="I137" s="19">
        <f t="shared" si="25"/>
        <v>72.38</v>
      </c>
      <c r="J137" s="19">
        <f t="shared" si="25"/>
        <v>908.88</v>
      </c>
      <c r="K137" s="25"/>
      <c r="L137" s="19">
        <f t="shared" ref="L137" si="26">SUM(L128:L136)</f>
        <v>107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760</v>
      </c>
      <c r="G138" s="32">
        <f t="shared" ref="G138:L138" si="27">G127+G137</f>
        <v>58.36</v>
      </c>
      <c r="H138" s="32">
        <f t="shared" si="27"/>
        <v>44.42</v>
      </c>
      <c r="I138" s="32">
        <f t="shared" si="27"/>
        <v>159.93</v>
      </c>
      <c r="J138" s="32">
        <f t="shared" si="27"/>
        <v>1609.8600000000001</v>
      </c>
      <c r="K138" s="32"/>
      <c r="L138" s="32">
        <f t="shared" si="27"/>
        <v>180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 t="s">
        <v>110</v>
      </c>
      <c r="G139" s="40">
        <v>4.1900000000000004</v>
      </c>
      <c r="H139" s="40">
        <v>10.9</v>
      </c>
      <c r="I139" s="40">
        <v>29.5</v>
      </c>
      <c r="J139" s="40">
        <v>232.9</v>
      </c>
      <c r="K139" s="41">
        <v>257</v>
      </c>
      <c r="L139" s="40">
        <v>25.61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3.78</v>
      </c>
      <c r="H141" s="43">
        <v>0.67</v>
      </c>
      <c r="I141" s="43">
        <v>36</v>
      </c>
      <c r="J141" s="43">
        <v>125.11</v>
      </c>
      <c r="K141" s="44">
        <v>375</v>
      </c>
      <c r="L141" s="43">
        <v>12.25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80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>
        <v>14.4</v>
      </c>
    </row>
    <row r="143" spans="1:12" ht="15" x14ac:dyDescent="0.25">
      <c r="A143" s="23"/>
      <c r="B143" s="15"/>
      <c r="C143" s="11"/>
      <c r="D143" s="7" t="s">
        <v>24</v>
      </c>
      <c r="E143" s="42" t="s">
        <v>55</v>
      </c>
      <c r="F143" s="43">
        <v>120</v>
      </c>
      <c r="G143" s="43">
        <v>0.48</v>
      </c>
      <c r="H143" s="43">
        <v>0.5</v>
      </c>
      <c r="I143" s="43">
        <v>11.8</v>
      </c>
      <c r="J143" s="43">
        <v>53.28</v>
      </c>
      <c r="K143" s="44"/>
      <c r="L143" s="43">
        <v>20.74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28">SUM(G139:G145)</f>
        <v>11.610000000000001</v>
      </c>
      <c r="H146" s="19">
        <f t="shared" si="28"/>
        <v>12.47</v>
      </c>
      <c r="I146" s="19">
        <f t="shared" si="28"/>
        <v>96.61999999999999</v>
      </c>
      <c r="J146" s="19">
        <f t="shared" si="28"/>
        <v>504.80999999999995</v>
      </c>
      <c r="K146" s="25"/>
      <c r="L146" s="19">
        <f t="shared" ref="L146" si="29">SUM(L139:L145)</f>
        <v>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100</v>
      </c>
      <c r="G147" s="43">
        <v>1.33</v>
      </c>
      <c r="H147" s="43">
        <v>6.08</v>
      </c>
      <c r="I147" s="43">
        <v>8.52</v>
      </c>
      <c r="J147" s="43">
        <v>94.12</v>
      </c>
      <c r="K147" s="44">
        <v>45</v>
      </c>
      <c r="L147" s="43">
        <v>8.3000000000000007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250</v>
      </c>
      <c r="G148" s="43">
        <v>2.6</v>
      </c>
      <c r="H148" s="43">
        <v>2.5</v>
      </c>
      <c r="I148" s="43">
        <v>16.98</v>
      </c>
      <c r="J148" s="43">
        <v>100.8</v>
      </c>
      <c r="K148" s="44">
        <v>98</v>
      </c>
      <c r="L148" s="43">
        <v>25.8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 t="s">
        <v>97</v>
      </c>
      <c r="G149" s="43">
        <v>13.4</v>
      </c>
      <c r="H149" s="43">
        <v>10</v>
      </c>
      <c r="I149" s="43">
        <v>12.7</v>
      </c>
      <c r="J149" s="43">
        <v>285</v>
      </c>
      <c r="K149" s="44"/>
      <c r="L149" s="43">
        <v>42.93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4.8899999999999997</v>
      </c>
      <c r="H150" s="43">
        <v>7.47</v>
      </c>
      <c r="I150" s="43">
        <v>1.04</v>
      </c>
      <c r="J150" s="43">
        <v>201.02</v>
      </c>
      <c r="K150" s="44">
        <v>309</v>
      </c>
      <c r="L150" s="43">
        <v>11.2</v>
      </c>
    </row>
    <row r="151" spans="1:12" ht="15" x14ac:dyDescent="0.25">
      <c r="A151" s="23"/>
      <c r="B151" s="15"/>
      <c r="C151" s="11"/>
      <c r="D151" s="7" t="s">
        <v>30</v>
      </c>
      <c r="E151" s="42" t="s">
        <v>83</v>
      </c>
      <c r="F151" s="43">
        <v>200</v>
      </c>
      <c r="G151" s="43"/>
      <c r="H151" s="43">
        <v>0.27</v>
      </c>
      <c r="I151" s="43">
        <v>17.2</v>
      </c>
      <c r="J151" s="43">
        <v>72.8</v>
      </c>
      <c r="K151" s="44">
        <v>388</v>
      </c>
      <c r="L151" s="43">
        <v>12.37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 t="s">
        <v>109</v>
      </c>
      <c r="G152" s="43">
        <v>6.32</v>
      </c>
      <c r="H152" s="43">
        <v>0.8</v>
      </c>
      <c r="I152" s="43">
        <v>38.64</v>
      </c>
      <c r="J152" s="43">
        <v>187.04</v>
      </c>
      <c r="K152" s="44"/>
      <c r="L152" s="43">
        <v>6.4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30">SUM(G147:G155)</f>
        <v>28.540000000000003</v>
      </c>
      <c r="H156" s="19">
        <f t="shared" si="30"/>
        <v>27.119999999999997</v>
      </c>
      <c r="I156" s="19">
        <f t="shared" si="30"/>
        <v>95.08</v>
      </c>
      <c r="J156" s="19">
        <f t="shared" si="30"/>
        <v>940.78</v>
      </c>
      <c r="K156" s="25"/>
      <c r="L156" s="19">
        <f t="shared" ref="L156" si="31">SUM(L147:L155)</f>
        <v>107.00000000000001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1100</v>
      </c>
      <c r="G157" s="32">
        <f t="shared" ref="G157:L157" si="32">G146+G156</f>
        <v>40.150000000000006</v>
      </c>
      <c r="H157" s="32">
        <f t="shared" si="32"/>
        <v>39.589999999999996</v>
      </c>
      <c r="I157" s="32">
        <f t="shared" si="32"/>
        <v>191.7</v>
      </c>
      <c r="J157" s="32">
        <f t="shared" si="32"/>
        <v>1445.59</v>
      </c>
      <c r="K157" s="32"/>
      <c r="L157" s="32">
        <f t="shared" si="32"/>
        <v>180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 t="s">
        <v>107</v>
      </c>
      <c r="G158" s="40">
        <v>7.1</v>
      </c>
      <c r="H158" s="40">
        <v>15.7</v>
      </c>
      <c r="I158" s="40">
        <v>42.13</v>
      </c>
      <c r="J158" s="40">
        <v>338.2</v>
      </c>
      <c r="K158" s="41" t="s">
        <v>72</v>
      </c>
      <c r="L158" s="40">
        <v>24.73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3.78</v>
      </c>
      <c r="H160" s="43">
        <v>0.67</v>
      </c>
      <c r="I160" s="43">
        <v>25.89</v>
      </c>
      <c r="J160" s="43">
        <v>125.11</v>
      </c>
      <c r="K160" s="44">
        <v>382</v>
      </c>
      <c r="L160" s="43">
        <v>17.399999999999999</v>
      </c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80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14.31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100</v>
      </c>
      <c r="G162" s="43">
        <v>0.03</v>
      </c>
      <c r="H162" s="43">
        <v>0.03</v>
      </c>
      <c r="I162" s="43">
        <v>3.67</v>
      </c>
      <c r="J162" s="43">
        <v>33.299999999999997</v>
      </c>
      <c r="K162" s="44"/>
      <c r="L162" s="43">
        <v>16.559999999999999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33">SUM(G158:G164)</f>
        <v>14.069999999999999</v>
      </c>
      <c r="H165" s="19">
        <f t="shared" si="33"/>
        <v>16.8</v>
      </c>
      <c r="I165" s="19">
        <f t="shared" si="33"/>
        <v>91.01</v>
      </c>
      <c r="J165" s="19">
        <f t="shared" si="33"/>
        <v>590.13</v>
      </c>
      <c r="K165" s="25"/>
      <c r="L165" s="19">
        <f t="shared" ref="L165" si="34">SUM(L158:L164)</f>
        <v>73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100</v>
      </c>
      <c r="G166" s="43">
        <v>4.9400000000000004</v>
      </c>
      <c r="H166" s="43">
        <v>9.5</v>
      </c>
      <c r="I166" s="43">
        <v>7.94</v>
      </c>
      <c r="J166" s="43">
        <v>137.02000000000001</v>
      </c>
      <c r="K166" s="44">
        <v>52</v>
      </c>
      <c r="L166" s="43">
        <v>13.11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250</v>
      </c>
      <c r="G167" s="43">
        <v>2.6</v>
      </c>
      <c r="H167" s="43">
        <v>2.5</v>
      </c>
      <c r="I167" s="43">
        <v>16.98</v>
      </c>
      <c r="J167" s="43">
        <v>100.8</v>
      </c>
      <c r="K167" s="44">
        <v>102</v>
      </c>
      <c r="L167" s="43">
        <v>31.11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 t="s">
        <v>100</v>
      </c>
      <c r="G168" s="43">
        <v>22.35</v>
      </c>
      <c r="H168" s="43">
        <v>1.05</v>
      </c>
      <c r="I168" s="43">
        <v>0</v>
      </c>
      <c r="J168" s="43">
        <v>98.85</v>
      </c>
      <c r="K168" s="44">
        <v>227</v>
      </c>
      <c r="L168" s="43">
        <v>40.18</v>
      </c>
    </row>
    <row r="169" spans="1:12" ht="15" x14ac:dyDescent="0.25">
      <c r="A169" s="23"/>
      <c r="B169" s="15"/>
      <c r="C169" s="11"/>
      <c r="D169" s="7" t="s">
        <v>29</v>
      </c>
      <c r="E169" s="42" t="s">
        <v>101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216.11</v>
      </c>
      <c r="K169" s="44">
        <v>312</v>
      </c>
      <c r="L169" s="43">
        <v>12.7</v>
      </c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0.53</v>
      </c>
      <c r="H170" s="43">
        <v>0</v>
      </c>
      <c r="I170" s="43">
        <v>9.4700000000000006</v>
      </c>
      <c r="J170" s="43">
        <v>40</v>
      </c>
      <c r="K170" s="44">
        <v>376</v>
      </c>
      <c r="L170" s="43">
        <v>3.5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 t="s">
        <v>114</v>
      </c>
      <c r="G171" s="43">
        <v>4.47</v>
      </c>
      <c r="H171" s="43">
        <v>1.6</v>
      </c>
      <c r="I171" s="43">
        <v>77.28</v>
      </c>
      <c r="J171" s="43">
        <v>374</v>
      </c>
      <c r="K171" s="44"/>
      <c r="L171" s="43">
        <v>6.4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35">SUM(G166:G174)</f>
        <v>38.56</v>
      </c>
      <c r="H175" s="19">
        <f t="shared" si="35"/>
        <v>20.07</v>
      </c>
      <c r="I175" s="19">
        <f t="shared" si="35"/>
        <v>148.34</v>
      </c>
      <c r="J175" s="19">
        <f t="shared" si="35"/>
        <v>966.78</v>
      </c>
      <c r="K175" s="25"/>
      <c r="L175" s="19">
        <f t="shared" ref="L175" si="36">SUM(L166:L174)</f>
        <v>107.00000000000001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1080</v>
      </c>
      <c r="G176" s="32">
        <f t="shared" ref="G176:L176" si="37">G165+G175</f>
        <v>52.63</v>
      </c>
      <c r="H176" s="32">
        <f t="shared" si="37"/>
        <v>36.870000000000005</v>
      </c>
      <c r="I176" s="32">
        <f t="shared" si="37"/>
        <v>239.35000000000002</v>
      </c>
      <c r="J176" s="32">
        <f t="shared" si="37"/>
        <v>1556.9099999999999</v>
      </c>
      <c r="K176" s="32"/>
      <c r="L176" s="32">
        <f t="shared" si="37"/>
        <v>180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 t="s">
        <v>110</v>
      </c>
      <c r="G177" s="40">
        <v>7.57</v>
      </c>
      <c r="H177" s="40">
        <v>8.66</v>
      </c>
      <c r="I177" s="40">
        <v>41.76</v>
      </c>
      <c r="J177" s="40">
        <v>275.36</v>
      </c>
      <c r="K177" s="41">
        <v>181</v>
      </c>
      <c r="L177" s="40">
        <v>17.3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4.2</v>
      </c>
      <c r="H179" s="43">
        <v>4.2</v>
      </c>
      <c r="I179" s="43">
        <v>11.4</v>
      </c>
      <c r="J179" s="43">
        <v>138</v>
      </c>
      <c r="K179" s="44">
        <v>377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115</v>
      </c>
      <c r="F180" s="43" t="s">
        <v>116</v>
      </c>
      <c r="G180" s="43">
        <v>9.14</v>
      </c>
      <c r="H180" s="43">
        <v>9.5</v>
      </c>
      <c r="I180" s="43">
        <v>77.28</v>
      </c>
      <c r="J180" s="43">
        <v>445.66</v>
      </c>
      <c r="K180" s="44"/>
      <c r="L180" s="43">
        <v>23.7</v>
      </c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0.03</v>
      </c>
      <c r="H181" s="43">
        <v>0.03</v>
      </c>
      <c r="I181" s="43">
        <v>3.67</v>
      </c>
      <c r="J181" s="43">
        <v>33.299999999999997</v>
      </c>
      <c r="K181" s="44"/>
      <c r="L181" s="43">
        <v>16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38">SUM(G177:G183)</f>
        <v>20.94</v>
      </c>
      <c r="H184" s="19">
        <f t="shared" si="38"/>
        <v>22.39</v>
      </c>
      <c r="I184" s="19">
        <f t="shared" si="38"/>
        <v>134.10999999999999</v>
      </c>
      <c r="J184" s="19">
        <f t="shared" si="38"/>
        <v>892.31999999999994</v>
      </c>
      <c r="K184" s="25"/>
      <c r="L184" s="19">
        <f t="shared" ref="L184" si="39">SUM(L177:L183)</f>
        <v>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 t="s">
        <v>117</v>
      </c>
      <c r="G186" s="43">
        <v>1.83</v>
      </c>
      <c r="H186" s="43">
        <v>4.9000000000000004</v>
      </c>
      <c r="I186" s="43">
        <v>11.75</v>
      </c>
      <c r="J186" s="43">
        <v>98.4</v>
      </c>
      <c r="K186" s="44">
        <v>241</v>
      </c>
      <c r="L186" s="43">
        <v>36.14</v>
      </c>
    </row>
    <row r="187" spans="1:12" ht="15" x14ac:dyDescent="0.25">
      <c r="A187" s="23"/>
      <c r="B187" s="15"/>
      <c r="C187" s="11"/>
      <c r="D187" s="7" t="s">
        <v>28</v>
      </c>
      <c r="E187" s="42" t="s">
        <v>105</v>
      </c>
      <c r="F187" s="43" t="s">
        <v>100</v>
      </c>
      <c r="G187" s="43">
        <v>13.4</v>
      </c>
      <c r="H187" s="43">
        <v>10</v>
      </c>
      <c r="I187" s="43">
        <v>12.7</v>
      </c>
      <c r="J187" s="43">
        <v>285</v>
      </c>
      <c r="K187" s="44">
        <v>290</v>
      </c>
      <c r="L187" s="43">
        <v>48.23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8.8800000000000008</v>
      </c>
      <c r="H188" s="43">
        <v>6.06</v>
      </c>
      <c r="I188" s="43">
        <v>45.4</v>
      </c>
      <c r="J188" s="43">
        <v>264.10000000000002</v>
      </c>
      <c r="K188" s="44">
        <v>302</v>
      </c>
      <c r="L188" s="43">
        <v>6.38</v>
      </c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1.1599999999999999</v>
      </c>
      <c r="H189" s="43">
        <v>0.03</v>
      </c>
      <c r="I189" s="43">
        <v>0.03</v>
      </c>
      <c r="J189" s="43">
        <v>196.38</v>
      </c>
      <c r="K189" s="44">
        <v>349</v>
      </c>
      <c r="L189" s="43">
        <v>8.25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106</v>
      </c>
      <c r="F191" s="43" t="s">
        <v>59</v>
      </c>
      <c r="G191" s="43">
        <v>7.9</v>
      </c>
      <c r="H191" s="43">
        <v>1</v>
      </c>
      <c r="I191" s="43">
        <v>48.3</v>
      </c>
      <c r="J191" s="43">
        <v>233.8</v>
      </c>
      <c r="K191" s="44"/>
      <c r="L191" s="43">
        <v>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350</v>
      </c>
      <c r="G194" s="19">
        <f t="shared" ref="G194:J194" si="40">SUM(G185:G193)</f>
        <v>33.17</v>
      </c>
      <c r="H194" s="19">
        <f t="shared" si="40"/>
        <v>21.990000000000002</v>
      </c>
      <c r="I194" s="19">
        <f t="shared" si="40"/>
        <v>118.17999999999999</v>
      </c>
      <c r="J194" s="19">
        <f t="shared" si="40"/>
        <v>1077.68</v>
      </c>
      <c r="K194" s="25"/>
      <c r="L194" s="19">
        <f t="shared" ref="L194" si="41">SUM(L185:L193)</f>
        <v>107</v>
      </c>
    </row>
    <row r="195" spans="1:12" ht="15.75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650</v>
      </c>
      <c r="G195" s="32">
        <f t="shared" ref="G195:L195" si="42">G184+G194</f>
        <v>54.11</v>
      </c>
      <c r="H195" s="32">
        <f t="shared" si="42"/>
        <v>44.38</v>
      </c>
      <c r="I195" s="32">
        <f t="shared" si="42"/>
        <v>252.28999999999996</v>
      </c>
      <c r="J195" s="32">
        <f t="shared" si="42"/>
        <v>1970</v>
      </c>
      <c r="K195" s="32"/>
      <c r="L195" s="32">
        <f t="shared" si="42"/>
        <v>180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902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50.587000000000003</v>
      </c>
      <c r="H196" s="34">
        <f t="shared" si="43"/>
        <v>45.129999999999995</v>
      </c>
      <c r="I196" s="34">
        <f t="shared" si="43"/>
        <v>219.40100000000001</v>
      </c>
      <c r="J196" s="34">
        <f t="shared" si="43"/>
        <v>1592.6389999999999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G56" sqref="G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14.72</v>
      </c>
      <c r="H6" s="40">
        <v>20.7</v>
      </c>
      <c r="I6" s="40">
        <v>2.88</v>
      </c>
      <c r="J6" s="40">
        <v>256.68</v>
      </c>
      <c r="K6" s="41">
        <v>173</v>
      </c>
      <c r="L6" s="40">
        <v>22.9</v>
      </c>
    </row>
    <row r="7" spans="1:12" ht="15" x14ac:dyDescent="0.25">
      <c r="A7" s="23"/>
      <c r="B7" s="15"/>
      <c r="C7" s="11"/>
      <c r="D7" s="6"/>
      <c r="E7" s="42" t="s">
        <v>45</v>
      </c>
      <c r="F7" s="43">
        <v>20</v>
      </c>
      <c r="G7" s="43">
        <v>4.6399999999999997</v>
      </c>
      <c r="H7" s="43">
        <v>5.9</v>
      </c>
      <c r="I7" s="43">
        <v>0</v>
      </c>
      <c r="J7" s="43">
        <v>71.599999999999994</v>
      </c>
      <c r="K7" s="44">
        <v>15</v>
      </c>
      <c r="L7" s="43">
        <v>18.899999999999999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 t="s">
        <v>42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>
        <v>2.4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 t="s">
        <v>44</v>
      </c>
      <c r="G9" s="43">
        <v>3.26</v>
      </c>
      <c r="H9" s="43">
        <v>7.6</v>
      </c>
      <c r="I9" s="43">
        <v>19.45</v>
      </c>
      <c r="J9" s="43">
        <v>159.24</v>
      </c>
      <c r="K9" s="44"/>
      <c r="L9" s="43">
        <v>22.8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</v>
      </c>
      <c r="G13" s="19">
        <f t="shared" ref="G13:J13" si="0">SUM(G6:G12)</f>
        <v>23.15</v>
      </c>
      <c r="H13" s="19">
        <f t="shared" si="0"/>
        <v>34.200000000000003</v>
      </c>
      <c r="I13" s="19">
        <f t="shared" si="0"/>
        <v>31.8</v>
      </c>
      <c r="J13" s="19">
        <f t="shared" si="0"/>
        <v>527.52</v>
      </c>
      <c r="K13" s="25"/>
      <c r="L13" s="19">
        <f t="shared" ref="L13" si="1"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0.24</v>
      </c>
      <c r="H14" s="43">
        <v>0.03</v>
      </c>
      <c r="I14" s="43">
        <v>0.72</v>
      </c>
      <c r="J14" s="43">
        <v>4.2300000000000004</v>
      </c>
      <c r="K14" s="44">
        <v>71</v>
      </c>
      <c r="L14" s="43">
        <v>12.6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6.72</v>
      </c>
      <c r="H15" s="43">
        <v>6.59</v>
      </c>
      <c r="I15" s="43">
        <v>1.9</v>
      </c>
      <c r="J15" s="43">
        <v>154.30000000000001</v>
      </c>
      <c r="K15" s="44">
        <v>140</v>
      </c>
      <c r="L15" s="43">
        <v>23.42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19.100000000000001</v>
      </c>
      <c r="H16" s="43">
        <v>24.8</v>
      </c>
      <c r="I16" s="43">
        <v>53.14</v>
      </c>
      <c r="J16" s="43">
        <v>317.60000000000002</v>
      </c>
      <c r="K16" s="44">
        <v>639</v>
      </c>
      <c r="L16" s="43">
        <v>40.18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1.3</v>
      </c>
      <c r="H18" s="43">
        <v>0.08</v>
      </c>
      <c r="I18" s="43">
        <v>27.96</v>
      </c>
      <c r="J18" s="43">
        <v>184.64</v>
      </c>
      <c r="K18" s="44">
        <v>348</v>
      </c>
      <c r="L18" s="43">
        <v>11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 t="s">
        <v>50</v>
      </c>
      <c r="G19" s="43">
        <v>4.47</v>
      </c>
      <c r="H19" s="43">
        <v>1.6</v>
      </c>
      <c r="I19" s="43">
        <v>77.28</v>
      </c>
      <c r="J19" s="43">
        <v>374</v>
      </c>
      <c r="K19" s="44"/>
      <c r="L19" s="43">
        <v>4.8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31.830000000000002</v>
      </c>
      <c r="H23" s="19">
        <f t="shared" si="2"/>
        <v>33.1</v>
      </c>
      <c r="I23" s="19">
        <f t="shared" si="2"/>
        <v>161</v>
      </c>
      <c r="J23" s="19">
        <f t="shared" si="2"/>
        <v>1034.77</v>
      </c>
      <c r="K23" s="25"/>
      <c r="L23" s="19">
        <f t="shared" ref="L23" si="3">SUM(L14:L22)</f>
        <v>92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680</v>
      </c>
      <c r="G24" s="32">
        <f t="shared" ref="G24:J24" si="4">G13+G23</f>
        <v>54.980000000000004</v>
      </c>
      <c r="H24" s="32">
        <f t="shared" si="4"/>
        <v>67.300000000000011</v>
      </c>
      <c r="I24" s="32">
        <f t="shared" si="4"/>
        <v>192.8</v>
      </c>
      <c r="J24" s="32">
        <f t="shared" si="4"/>
        <v>1562.29</v>
      </c>
      <c r="K24" s="32"/>
      <c r="L24" s="32">
        <f t="shared" ref="L24" si="5">L13+L23</f>
        <v>159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 t="s">
        <v>53</v>
      </c>
      <c r="G25" s="40">
        <v>3.4</v>
      </c>
      <c r="H25" s="40">
        <v>15.8</v>
      </c>
      <c r="I25" s="40">
        <v>23.3</v>
      </c>
      <c r="J25" s="40">
        <v>249.12</v>
      </c>
      <c r="K25" s="41">
        <v>257</v>
      </c>
      <c r="L25" s="40">
        <v>23.22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3.78</v>
      </c>
      <c r="H27" s="43">
        <v>0.67</v>
      </c>
      <c r="I27" s="43">
        <v>25.89</v>
      </c>
      <c r="J27" s="43">
        <v>125.11</v>
      </c>
      <c r="K27" s="44">
        <v>382</v>
      </c>
      <c r="L27" s="43">
        <v>17.399999999999999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0.03</v>
      </c>
      <c r="H29" s="43">
        <v>0.03</v>
      </c>
      <c r="I29" s="43">
        <v>3.67</v>
      </c>
      <c r="J29" s="43">
        <v>33.299999999999997</v>
      </c>
      <c r="K29" s="44"/>
      <c r="L29" s="43">
        <v>22.38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10.37</v>
      </c>
      <c r="H32" s="19">
        <f t="shared" ref="H32" si="7">SUM(H25:H31)</f>
        <v>16.900000000000002</v>
      </c>
      <c r="I32" s="19">
        <f t="shared" ref="I32" si="8">SUM(I25:I31)</f>
        <v>72.179999999999993</v>
      </c>
      <c r="J32" s="19">
        <f t="shared" ref="J32:L32" si="9">SUM(J25:J31)</f>
        <v>501.05</v>
      </c>
      <c r="K32" s="25"/>
      <c r="L32" s="19">
        <f t="shared" si="9"/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0.79</v>
      </c>
      <c r="H33" s="43">
        <v>3.64</v>
      </c>
      <c r="I33" s="43">
        <v>5.05</v>
      </c>
      <c r="J33" s="43">
        <v>56.4</v>
      </c>
      <c r="K33" s="44">
        <v>45</v>
      </c>
      <c r="L33" s="43">
        <v>4.8600000000000003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2.08</v>
      </c>
      <c r="H34" s="43">
        <v>2</v>
      </c>
      <c r="I34" s="43">
        <v>2.2999999999999998</v>
      </c>
      <c r="J34" s="43">
        <v>80.599999999999994</v>
      </c>
      <c r="K34" s="44">
        <v>96</v>
      </c>
      <c r="L34" s="43">
        <v>31.87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 t="s">
        <v>59</v>
      </c>
      <c r="G35" s="43">
        <v>10.4</v>
      </c>
      <c r="H35" s="43">
        <v>11.19</v>
      </c>
      <c r="I35" s="43">
        <v>3.8</v>
      </c>
      <c r="J35" s="43">
        <v>208.8</v>
      </c>
      <c r="K35" s="44"/>
      <c r="L35" s="43">
        <v>36.89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8.8000000000000007</v>
      </c>
      <c r="H36" s="43">
        <v>4.0599999999999996</v>
      </c>
      <c r="I36" s="43">
        <v>42.6</v>
      </c>
      <c r="J36" s="43">
        <v>230.9</v>
      </c>
      <c r="K36" s="44">
        <v>309</v>
      </c>
      <c r="L36" s="43">
        <v>4.83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1.1599999999999999</v>
      </c>
      <c r="H37" s="43">
        <v>0.3</v>
      </c>
      <c r="I37" s="43">
        <v>0.3</v>
      </c>
      <c r="J37" s="43">
        <v>196.38</v>
      </c>
      <c r="K37" s="44">
        <v>349</v>
      </c>
      <c r="L37" s="43">
        <v>8.75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 t="s">
        <v>50</v>
      </c>
      <c r="G38" s="43">
        <v>4.47</v>
      </c>
      <c r="H38" s="43">
        <v>1.6</v>
      </c>
      <c r="I38" s="43">
        <v>77.28</v>
      </c>
      <c r="J38" s="43">
        <v>374</v>
      </c>
      <c r="K38" s="44"/>
      <c r="L38" s="43">
        <v>4.8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610</v>
      </c>
      <c r="G42" s="19">
        <f t="shared" ref="G42" si="10">SUM(G33:G41)</f>
        <v>27.7</v>
      </c>
      <c r="H42" s="19">
        <f t="shared" ref="H42" si="11">SUM(H33:H41)</f>
        <v>22.79</v>
      </c>
      <c r="I42" s="19">
        <f t="shared" ref="I42" si="12">SUM(I33:I41)</f>
        <v>131.32999999999998</v>
      </c>
      <c r="J42" s="19">
        <f t="shared" ref="J42:L42" si="13">SUM(J33:J41)</f>
        <v>1147.08</v>
      </c>
      <c r="K42" s="25"/>
      <c r="L42" s="19">
        <f t="shared" si="13"/>
        <v>92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960</v>
      </c>
      <c r="G43" s="32">
        <f t="shared" ref="G43" si="14">G32+G42</f>
        <v>38.07</v>
      </c>
      <c r="H43" s="32">
        <f t="shared" ref="H43" si="15">H32+H42</f>
        <v>39.69</v>
      </c>
      <c r="I43" s="32">
        <f t="shared" ref="I43" si="16">I32+I42</f>
        <v>203.51</v>
      </c>
      <c r="J43" s="32">
        <f t="shared" ref="J43:L43" si="17">J32+J42</f>
        <v>1648.1299999999999</v>
      </c>
      <c r="K43" s="32"/>
      <c r="L43" s="32">
        <f t="shared" si="17"/>
        <v>159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 t="s">
        <v>40</v>
      </c>
      <c r="G44" s="40">
        <v>2.75</v>
      </c>
      <c r="H44" s="40">
        <v>3.63</v>
      </c>
      <c r="I44" s="40">
        <v>2.75</v>
      </c>
      <c r="J44" s="40">
        <v>125.63</v>
      </c>
      <c r="K44" s="41">
        <v>181</v>
      </c>
      <c r="L44" s="40">
        <v>24.85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4.2</v>
      </c>
      <c r="H46" s="43">
        <v>4.2</v>
      </c>
      <c r="I46" s="43">
        <v>11.4</v>
      </c>
      <c r="J46" s="43">
        <v>138</v>
      </c>
      <c r="K46" s="44">
        <v>377</v>
      </c>
      <c r="L46" s="43">
        <v>18.3</v>
      </c>
    </row>
    <row r="47" spans="1:12" ht="15" x14ac:dyDescent="0.25">
      <c r="A47" s="23"/>
      <c r="B47" s="15"/>
      <c r="C47" s="11"/>
      <c r="D47" s="7" t="s">
        <v>23</v>
      </c>
      <c r="E47" s="42" t="s">
        <v>64</v>
      </c>
      <c r="F47" s="43">
        <v>50</v>
      </c>
      <c r="G47" s="43">
        <v>3.16</v>
      </c>
      <c r="H47" s="43">
        <v>0.4</v>
      </c>
      <c r="I47" s="43">
        <v>19.32</v>
      </c>
      <c r="J47" s="43">
        <v>93.52</v>
      </c>
      <c r="K47" s="44"/>
      <c r="L47" s="43">
        <v>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65</v>
      </c>
      <c r="F49" s="43">
        <v>50</v>
      </c>
      <c r="G49" s="43">
        <v>0.26</v>
      </c>
      <c r="H49" s="43"/>
      <c r="I49" s="43">
        <v>16</v>
      </c>
      <c r="J49" s="43">
        <v>129.02000000000001</v>
      </c>
      <c r="K49" s="44"/>
      <c r="L49" s="43">
        <v>15.85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10.37</v>
      </c>
      <c r="H51" s="19">
        <f t="shared" ref="H51" si="19">SUM(H44:H50)</f>
        <v>8.23</v>
      </c>
      <c r="I51" s="19">
        <f t="shared" ref="I51" si="20">SUM(I44:I50)</f>
        <v>49.47</v>
      </c>
      <c r="J51" s="19">
        <f t="shared" ref="J51:L51" si="21">SUM(J44:J50)</f>
        <v>486.16999999999996</v>
      </c>
      <c r="K51" s="25"/>
      <c r="L51" s="19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40</v>
      </c>
      <c r="G52" s="43">
        <v>0.32</v>
      </c>
      <c r="H52" s="43">
        <v>0.04</v>
      </c>
      <c r="I52" s="43">
        <v>1</v>
      </c>
      <c r="J52" s="43">
        <v>5.64</v>
      </c>
      <c r="K52" s="44">
        <v>71</v>
      </c>
      <c r="L52" s="43">
        <v>15.57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1.82</v>
      </c>
      <c r="H53" s="43">
        <v>1.86</v>
      </c>
      <c r="I53" s="43">
        <v>5.04</v>
      </c>
      <c r="J53" s="43">
        <v>140.19999999999999</v>
      </c>
      <c r="K53" s="44">
        <v>108</v>
      </c>
      <c r="L53" s="43">
        <v>16.77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 t="s">
        <v>59</v>
      </c>
      <c r="G54" s="43">
        <v>10</v>
      </c>
      <c r="H54" s="43">
        <v>17.149999999999999</v>
      </c>
      <c r="I54" s="43">
        <v>9.77</v>
      </c>
      <c r="J54" s="43">
        <v>235</v>
      </c>
      <c r="K54" s="44"/>
      <c r="L54" s="43">
        <v>37.79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3.07</v>
      </c>
      <c r="H55" s="43">
        <v>2.3199999999999998</v>
      </c>
      <c r="I55" s="43">
        <v>19.04</v>
      </c>
      <c r="J55" s="43">
        <v>159.11000000000001</v>
      </c>
      <c r="K55" s="44">
        <v>312</v>
      </c>
      <c r="L55" s="43">
        <v>6.07</v>
      </c>
    </row>
    <row r="56" spans="1:12" ht="15" x14ac:dyDescent="0.2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0.52</v>
      </c>
      <c r="H56" s="43">
        <v>0.27</v>
      </c>
      <c r="I56" s="43">
        <v>17.2</v>
      </c>
      <c r="J56" s="43">
        <v>72.8</v>
      </c>
      <c r="K56" s="44">
        <v>345</v>
      </c>
      <c r="L56" s="43">
        <v>11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 t="s">
        <v>50</v>
      </c>
      <c r="G57" s="43">
        <v>4.47</v>
      </c>
      <c r="H57" s="43">
        <v>1.6</v>
      </c>
      <c r="I57" s="43">
        <v>77.28</v>
      </c>
      <c r="J57" s="43">
        <v>374</v>
      </c>
      <c r="K57" s="44"/>
      <c r="L57" s="43">
        <v>4.8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590</v>
      </c>
      <c r="G61" s="19">
        <f t="shared" ref="G61" si="22">SUM(G52:G60)</f>
        <v>20.2</v>
      </c>
      <c r="H61" s="19">
        <f t="shared" ref="H61" si="23">SUM(H52:H60)</f>
        <v>23.24</v>
      </c>
      <c r="I61" s="19">
        <f t="shared" ref="I61" si="24">SUM(I52:I60)</f>
        <v>129.32999999999998</v>
      </c>
      <c r="J61" s="19">
        <f t="shared" ref="J61:L61" si="25">SUM(J52:J60)</f>
        <v>986.75</v>
      </c>
      <c r="K61" s="25"/>
      <c r="L61" s="19">
        <f t="shared" si="25"/>
        <v>91.999999999999986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890</v>
      </c>
      <c r="G62" s="32">
        <f t="shared" ref="G62" si="26">G51+G61</f>
        <v>30.57</v>
      </c>
      <c r="H62" s="32">
        <f t="shared" ref="H62" si="27">H51+H61</f>
        <v>31.47</v>
      </c>
      <c r="I62" s="32">
        <f t="shared" ref="I62" si="28">I51+I61</f>
        <v>178.79999999999998</v>
      </c>
      <c r="J62" s="32">
        <f t="shared" ref="J62:L62" si="29">J51+J61</f>
        <v>1472.92</v>
      </c>
      <c r="K62" s="32"/>
      <c r="L62" s="32">
        <f t="shared" si="29"/>
        <v>159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 t="s">
        <v>53</v>
      </c>
      <c r="G63" s="40">
        <v>7.5</v>
      </c>
      <c r="H63" s="40">
        <v>7.9</v>
      </c>
      <c r="I63" s="40">
        <v>31.4</v>
      </c>
      <c r="J63" s="40">
        <v>275</v>
      </c>
      <c r="K63" s="41" t="s">
        <v>72</v>
      </c>
      <c r="L63" s="40">
        <v>18.2</v>
      </c>
    </row>
    <row r="64" spans="1:12" ht="15" x14ac:dyDescent="0.25">
      <c r="A64" s="23"/>
      <c r="B64" s="15"/>
      <c r="C64" s="11"/>
      <c r="D64" s="6"/>
      <c r="E64" s="42" t="s">
        <v>73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35.799999999999997</v>
      </c>
      <c r="K64" s="44">
        <v>15</v>
      </c>
      <c r="L64" s="43">
        <v>9.4499999999999993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3.78</v>
      </c>
      <c r="H65" s="43">
        <v>0.67</v>
      </c>
      <c r="I65" s="43">
        <v>25.89</v>
      </c>
      <c r="J65" s="43">
        <v>125.11</v>
      </c>
      <c r="K65" s="44">
        <v>382</v>
      </c>
      <c r="L65" s="43">
        <v>17.399999999999999</v>
      </c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50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0.03</v>
      </c>
      <c r="H67" s="43">
        <v>0.03</v>
      </c>
      <c r="I67" s="43">
        <v>3.67</v>
      </c>
      <c r="J67" s="43">
        <v>33.299999999999997</v>
      </c>
      <c r="K67" s="44"/>
      <c r="L67" s="43">
        <v>17.95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360</v>
      </c>
      <c r="G70" s="19">
        <f t="shared" ref="G70" si="30">SUM(G63:G69)</f>
        <v>16.79</v>
      </c>
      <c r="H70" s="19">
        <f t="shared" ref="H70" si="31">SUM(H63:H69)</f>
        <v>11.950000000000001</v>
      </c>
      <c r="I70" s="19">
        <f t="shared" ref="I70" si="32">SUM(I63:I69)</f>
        <v>80.28</v>
      </c>
      <c r="J70" s="19">
        <f t="shared" ref="J70:L70" si="33">SUM(J63:J69)</f>
        <v>562.73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0.78</v>
      </c>
      <c r="H71" s="43">
        <v>3.09</v>
      </c>
      <c r="I71" s="43">
        <v>7.3</v>
      </c>
      <c r="J71" s="43">
        <v>60</v>
      </c>
      <c r="K71" s="44">
        <v>54</v>
      </c>
      <c r="L71" s="43">
        <v>7.33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1.4</v>
      </c>
      <c r="H72" s="43">
        <v>3.9</v>
      </c>
      <c r="I72" s="43">
        <v>6.5</v>
      </c>
      <c r="J72" s="43">
        <v>188.4</v>
      </c>
      <c r="K72" s="44">
        <v>87</v>
      </c>
      <c r="L72" s="43">
        <v>18.899999999999999</v>
      </c>
    </row>
    <row r="73" spans="1:12" ht="1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9.8699999999999992</v>
      </c>
      <c r="H73" s="43">
        <v>17.329999999999998</v>
      </c>
      <c r="I73" s="43">
        <v>8.8000000000000007</v>
      </c>
      <c r="J73" s="43">
        <v>230.67</v>
      </c>
      <c r="K73" s="44">
        <v>290</v>
      </c>
      <c r="L73" s="43">
        <v>51.59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8.8800000000000008</v>
      </c>
      <c r="H74" s="43">
        <v>4.0599999999999996</v>
      </c>
      <c r="I74" s="43">
        <v>45.4</v>
      </c>
      <c r="J74" s="43">
        <v>264.10000000000002</v>
      </c>
      <c r="K74" s="44">
        <v>302</v>
      </c>
      <c r="L74" s="43">
        <v>6.38</v>
      </c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 t="s">
        <v>42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376</v>
      </c>
      <c r="L75" s="43">
        <v>3</v>
      </c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 t="s">
        <v>50</v>
      </c>
      <c r="G76" s="43">
        <v>4.47</v>
      </c>
      <c r="H76" s="43">
        <v>1.6</v>
      </c>
      <c r="I76" s="43">
        <v>77.28</v>
      </c>
      <c r="J76" s="43">
        <v>374</v>
      </c>
      <c r="K76" s="44"/>
      <c r="L76" s="43">
        <v>4.8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25.93</v>
      </c>
      <c r="H80" s="19">
        <f t="shared" ref="H80" si="35">SUM(H71:H79)</f>
        <v>29.98</v>
      </c>
      <c r="I80" s="19">
        <f t="shared" ref="I80" si="36">SUM(I71:I79)</f>
        <v>154.75</v>
      </c>
      <c r="J80" s="19">
        <f t="shared" ref="J80:L80" si="37">SUM(J71:J79)</f>
        <v>1157.17</v>
      </c>
      <c r="K80" s="25"/>
      <c r="L80" s="19">
        <f t="shared" si="37"/>
        <v>91.999999999999986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860</v>
      </c>
      <c r="G81" s="32">
        <f t="shared" ref="G81" si="38">G70+G80</f>
        <v>42.72</v>
      </c>
      <c r="H81" s="32">
        <f t="shared" ref="H81" si="39">H70+H80</f>
        <v>41.93</v>
      </c>
      <c r="I81" s="32">
        <f t="shared" ref="I81" si="40">I70+I80</f>
        <v>235.03</v>
      </c>
      <c r="J81" s="32">
        <f t="shared" ref="J81:L81" si="41">J70+J80</f>
        <v>1719.9</v>
      </c>
      <c r="K81" s="32"/>
      <c r="L81" s="32">
        <f t="shared" si="41"/>
        <v>159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 t="s">
        <v>79</v>
      </c>
      <c r="G82" s="40">
        <v>6.91</v>
      </c>
      <c r="H82" s="40">
        <v>10.34</v>
      </c>
      <c r="I82" s="40">
        <v>39.53</v>
      </c>
      <c r="J82" s="40">
        <v>310</v>
      </c>
      <c r="K82" s="41">
        <v>188</v>
      </c>
      <c r="L82" s="40">
        <v>59.2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 t="s">
        <v>42</v>
      </c>
      <c r="G84" s="43">
        <v>0.53</v>
      </c>
      <c r="H84" s="43">
        <v>0</v>
      </c>
      <c r="I84" s="43">
        <v>9.4700000000000006</v>
      </c>
      <c r="J84" s="43">
        <v>40</v>
      </c>
      <c r="K84" s="44">
        <v>376</v>
      </c>
      <c r="L84" s="43">
        <v>3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60</v>
      </c>
      <c r="G85" s="43">
        <v>3.16</v>
      </c>
      <c r="H85" s="43">
        <v>0.4</v>
      </c>
      <c r="I85" s="43">
        <v>19.32</v>
      </c>
      <c r="J85" s="43">
        <v>93.52</v>
      </c>
      <c r="K85" s="44"/>
      <c r="L85" s="43">
        <v>4.8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</v>
      </c>
      <c r="G89" s="19">
        <f t="shared" ref="G89" si="42">SUM(G82:G88)</f>
        <v>10.600000000000001</v>
      </c>
      <c r="H89" s="19">
        <f t="shared" ref="H89" si="43">SUM(H82:H88)</f>
        <v>10.74</v>
      </c>
      <c r="I89" s="19">
        <f t="shared" ref="I89" si="44">SUM(I82:I88)</f>
        <v>68.319999999999993</v>
      </c>
      <c r="J89" s="19">
        <f t="shared" ref="J89:L89" si="45">SUM(J82:J88)</f>
        <v>443.52</v>
      </c>
      <c r="K89" s="25"/>
      <c r="L89" s="19">
        <f t="shared" si="45"/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 t="s">
        <v>40</v>
      </c>
      <c r="G91" s="43">
        <v>6.75</v>
      </c>
      <c r="H91" s="43">
        <v>9.6</v>
      </c>
      <c r="I91" s="43">
        <v>10.7</v>
      </c>
      <c r="J91" s="43">
        <v>131.19999999999999</v>
      </c>
      <c r="K91" s="44">
        <v>241</v>
      </c>
      <c r="L91" s="43">
        <v>24.32</v>
      </c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 t="s">
        <v>82</v>
      </c>
      <c r="G92" s="43">
        <v>8.4</v>
      </c>
      <c r="H92" s="43">
        <v>9.3000000000000007</v>
      </c>
      <c r="I92" s="43">
        <v>14.9</v>
      </c>
      <c r="J92" s="43">
        <v>176.9</v>
      </c>
      <c r="K92" s="44"/>
      <c r="L92" s="43">
        <v>42.05</v>
      </c>
    </row>
    <row r="93" spans="1:12" ht="15" x14ac:dyDescent="0.25">
      <c r="A93" s="23"/>
      <c r="B93" s="15"/>
      <c r="C93" s="11"/>
      <c r="D93" s="7" t="s">
        <v>29</v>
      </c>
      <c r="E93" s="42" t="s">
        <v>60</v>
      </c>
      <c r="F93" s="43">
        <v>150</v>
      </c>
      <c r="G93" s="43">
        <v>8.8000000000000007</v>
      </c>
      <c r="H93" s="43">
        <v>4.0599999999999996</v>
      </c>
      <c r="I93" s="43">
        <v>42.6</v>
      </c>
      <c r="J93" s="43">
        <v>230.9</v>
      </c>
      <c r="K93" s="44">
        <v>309</v>
      </c>
      <c r="L93" s="43">
        <v>8.4499999999999993</v>
      </c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/>
      <c r="H94" s="43">
        <v>0.27</v>
      </c>
      <c r="I94" s="43">
        <v>17.2</v>
      </c>
      <c r="J94" s="43">
        <v>72.8</v>
      </c>
      <c r="K94" s="44">
        <v>388</v>
      </c>
      <c r="L94" s="43">
        <v>12.38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 t="s">
        <v>84</v>
      </c>
      <c r="G95" s="43">
        <v>4.47</v>
      </c>
      <c r="H95" s="43">
        <v>1.6</v>
      </c>
      <c r="I95" s="43">
        <v>77.28</v>
      </c>
      <c r="J95" s="43">
        <v>374</v>
      </c>
      <c r="K95" s="44"/>
      <c r="L95" s="43">
        <v>4.8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350</v>
      </c>
      <c r="G99" s="19">
        <f t="shared" ref="G99" si="46">SUM(G90:G98)</f>
        <v>28.42</v>
      </c>
      <c r="H99" s="19">
        <f t="shared" ref="H99" si="47">SUM(H90:H98)</f>
        <v>24.83</v>
      </c>
      <c r="I99" s="19">
        <f t="shared" ref="I99" si="48">SUM(I90:I98)</f>
        <v>162.68</v>
      </c>
      <c r="J99" s="19">
        <f t="shared" ref="J99:L99" si="49">SUM(J90:J98)</f>
        <v>985.8</v>
      </c>
      <c r="K99" s="25"/>
      <c r="L99" s="19">
        <f t="shared" si="49"/>
        <v>92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410</v>
      </c>
      <c r="G100" s="32">
        <f t="shared" ref="G100" si="50">G89+G99</f>
        <v>39.020000000000003</v>
      </c>
      <c r="H100" s="32">
        <f t="shared" ref="H100" si="51">H89+H99</f>
        <v>35.57</v>
      </c>
      <c r="I100" s="32">
        <f t="shared" ref="I100" si="52">I89+I99</f>
        <v>231</v>
      </c>
      <c r="J100" s="32">
        <f t="shared" ref="J100:L100" si="53">J89+J99</f>
        <v>1429.32</v>
      </c>
      <c r="K100" s="32"/>
      <c r="L100" s="32">
        <f t="shared" si="53"/>
        <v>159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205</v>
      </c>
      <c r="G101" s="40">
        <v>20</v>
      </c>
      <c r="H101" s="40">
        <v>28.1</v>
      </c>
      <c r="I101" s="40">
        <v>3.91</v>
      </c>
      <c r="J101" s="40">
        <v>349.01</v>
      </c>
      <c r="K101" s="41">
        <v>215</v>
      </c>
      <c r="L101" s="40">
        <v>49.25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 t="s">
        <v>42</v>
      </c>
      <c r="G103" s="43">
        <v>3.78</v>
      </c>
      <c r="H103" s="43">
        <v>0.67</v>
      </c>
      <c r="I103" s="43">
        <v>36</v>
      </c>
      <c r="J103" s="43">
        <v>125.11</v>
      </c>
      <c r="K103" s="44">
        <v>375</v>
      </c>
      <c r="L103" s="43">
        <v>3.35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80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14.4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285</v>
      </c>
      <c r="G108" s="19">
        <f t="shared" ref="G108:J108" si="54">SUM(G101:G107)</f>
        <v>26.94</v>
      </c>
      <c r="H108" s="19">
        <f t="shared" si="54"/>
        <v>29.17</v>
      </c>
      <c r="I108" s="19">
        <f t="shared" si="54"/>
        <v>59.23</v>
      </c>
      <c r="J108" s="19">
        <f t="shared" si="54"/>
        <v>567.64</v>
      </c>
      <c r="K108" s="25"/>
      <c r="L108" s="19">
        <f t="shared" ref="L108" si="55"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51</v>
      </c>
      <c r="F109" s="43">
        <v>80</v>
      </c>
      <c r="G109" s="43">
        <v>0.32</v>
      </c>
      <c r="H109" s="43">
        <v>0.32</v>
      </c>
      <c r="I109" s="43">
        <v>7.8</v>
      </c>
      <c r="J109" s="43">
        <v>35.44</v>
      </c>
      <c r="K109" s="44"/>
      <c r="L109" s="43">
        <v>15.66</v>
      </c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43">
        <v>16.079999999999998</v>
      </c>
      <c r="H110" s="43">
        <v>4.07</v>
      </c>
      <c r="I110" s="43">
        <v>9.58</v>
      </c>
      <c r="J110" s="43">
        <v>94.3</v>
      </c>
      <c r="K110" s="44">
        <v>102</v>
      </c>
      <c r="L110" s="43">
        <v>20.36</v>
      </c>
    </row>
    <row r="111" spans="1:12" ht="15" x14ac:dyDescent="0.25">
      <c r="A111" s="23"/>
      <c r="B111" s="15"/>
      <c r="C111" s="11"/>
      <c r="D111" s="7" t="s">
        <v>28</v>
      </c>
      <c r="E111" s="42" t="s">
        <v>47</v>
      </c>
      <c r="F111" s="43">
        <v>200</v>
      </c>
      <c r="G111" s="43">
        <v>19.16</v>
      </c>
      <c r="H111" s="43">
        <v>24.8</v>
      </c>
      <c r="I111" s="43">
        <v>53.14</v>
      </c>
      <c r="J111" s="43">
        <v>317.60000000000002</v>
      </c>
      <c r="K111" s="44">
        <v>639</v>
      </c>
      <c r="L111" s="43">
        <v>40.18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1.3</v>
      </c>
      <c r="H113" s="43">
        <v>0.08</v>
      </c>
      <c r="I113" s="43">
        <v>27.96</v>
      </c>
      <c r="J113" s="43">
        <v>184.64</v>
      </c>
      <c r="K113" s="44">
        <v>348</v>
      </c>
      <c r="L113" s="43">
        <v>11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 t="s">
        <v>87</v>
      </c>
      <c r="G114" s="43">
        <v>4.47</v>
      </c>
      <c r="H114" s="43">
        <v>1.6</v>
      </c>
      <c r="I114" s="43">
        <v>77.28</v>
      </c>
      <c r="J114" s="43">
        <v>374</v>
      </c>
      <c r="K114" s="44"/>
      <c r="L114" s="43">
        <v>4.8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41.33</v>
      </c>
      <c r="H118" s="19">
        <f t="shared" si="56"/>
        <v>30.87</v>
      </c>
      <c r="I118" s="19">
        <f t="shared" si="56"/>
        <v>175.76</v>
      </c>
      <c r="J118" s="19">
        <f t="shared" si="56"/>
        <v>1005.98</v>
      </c>
      <c r="K118" s="25"/>
      <c r="L118" s="19">
        <f t="shared" ref="L118" si="57">SUM(L109:L117)</f>
        <v>91.999999999999986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965</v>
      </c>
      <c r="G119" s="32">
        <f t="shared" ref="G119" si="58">G108+G118</f>
        <v>68.27</v>
      </c>
      <c r="H119" s="32">
        <f t="shared" ref="H119" si="59">H108+H118</f>
        <v>60.040000000000006</v>
      </c>
      <c r="I119" s="32">
        <f t="shared" ref="I119" si="60">I108+I118</f>
        <v>234.98999999999998</v>
      </c>
      <c r="J119" s="32">
        <f t="shared" ref="J119:L119" si="61">J108+J118</f>
        <v>1573.62</v>
      </c>
      <c r="K119" s="32"/>
      <c r="L119" s="32">
        <f t="shared" si="61"/>
        <v>159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 t="s">
        <v>40</v>
      </c>
      <c r="G120" s="40">
        <v>7.5</v>
      </c>
      <c r="H120" s="40">
        <v>8.5</v>
      </c>
      <c r="I120" s="40">
        <v>3.25</v>
      </c>
      <c r="J120" s="40">
        <v>252.5</v>
      </c>
      <c r="K120" s="41">
        <v>183</v>
      </c>
      <c r="L120" s="40">
        <v>31.55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 t="s">
        <v>42</v>
      </c>
      <c r="G122" s="43">
        <v>3.78</v>
      </c>
      <c r="H122" s="43">
        <v>0.67</v>
      </c>
      <c r="I122" s="43">
        <v>36</v>
      </c>
      <c r="J122" s="43">
        <v>125.11</v>
      </c>
      <c r="K122" s="44">
        <v>375</v>
      </c>
      <c r="L122" s="43">
        <v>3.35</v>
      </c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 t="s">
        <v>90</v>
      </c>
      <c r="G123" s="43">
        <v>5.48</v>
      </c>
      <c r="H123" s="43">
        <v>3.35</v>
      </c>
      <c r="I123" s="43">
        <v>19.32</v>
      </c>
      <c r="J123" s="43">
        <v>129.35</v>
      </c>
      <c r="K123" s="44"/>
      <c r="L123" s="43">
        <v>32.1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16.759999999999998</v>
      </c>
      <c r="H127" s="19">
        <f t="shared" si="62"/>
        <v>12.52</v>
      </c>
      <c r="I127" s="19">
        <f t="shared" si="62"/>
        <v>58.57</v>
      </c>
      <c r="J127" s="19">
        <f t="shared" si="62"/>
        <v>506.96000000000004</v>
      </c>
      <c r="K127" s="25"/>
      <c r="L127" s="19">
        <f t="shared" ref="L127" si="63"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40</v>
      </c>
      <c r="G128" s="43">
        <v>0.37</v>
      </c>
      <c r="H128" s="43">
        <v>2.4500000000000002</v>
      </c>
      <c r="I128" s="43">
        <v>1.1499999999999999</v>
      </c>
      <c r="J128" s="43">
        <v>28.16</v>
      </c>
      <c r="K128" s="44">
        <v>23</v>
      </c>
      <c r="L128" s="43">
        <v>15.23</v>
      </c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2.08</v>
      </c>
      <c r="H129" s="43">
        <v>2</v>
      </c>
      <c r="I129" s="43">
        <v>2.2999999999999998</v>
      </c>
      <c r="J129" s="43">
        <v>80.64</v>
      </c>
      <c r="K129" s="44">
        <v>96</v>
      </c>
      <c r="L129" s="43">
        <v>21.08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200</v>
      </c>
      <c r="G130" s="43">
        <v>18.850000000000001</v>
      </c>
      <c r="H130" s="43">
        <v>20.7</v>
      </c>
      <c r="I130" s="43">
        <v>15.7</v>
      </c>
      <c r="J130" s="43">
        <v>324.62</v>
      </c>
      <c r="K130" s="44">
        <v>259</v>
      </c>
      <c r="L130" s="43">
        <v>43.89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93</v>
      </c>
      <c r="F132" s="43">
        <v>200</v>
      </c>
      <c r="G132" s="43">
        <v>1.1599999999999999</v>
      </c>
      <c r="H132" s="43">
        <v>0.3</v>
      </c>
      <c r="I132" s="43">
        <v>0.3</v>
      </c>
      <c r="J132" s="43">
        <v>196.38</v>
      </c>
      <c r="K132" s="44">
        <v>349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4.47</v>
      </c>
      <c r="H133" s="43">
        <v>1.6</v>
      </c>
      <c r="I133" s="43">
        <v>77.28</v>
      </c>
      <c r="J133" s="43">
        <v>374</v>
      </c>
      <c r="K133" s="44"/>
      <c r="L133" s="43">
        <v>4.8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26.93</v>
      </c>
      <c r="H137" s="19">
        <f t="shared" si="64"/>
        <v>27.05</v>
      </c>
      <c r="I137" s="19">
        <f t="shared" si="64"/>
        <v>96.73</v>
      </c>
      <c r="J137" s="19">
        <f t="shared" si="64"/>
        <v>1003.8</v>
      </c>
      <c r="K137" s="25"/>
      <c r="L137" s="19">
        <f t="shared" ref="L137" si="65">SUM(L128:L136)</f>
        <v>92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700</v>
      </c>
      <c r="G138" s="32">
        <f t="shared" ref="G138" si="66">G127+G137</f>
        <v>43.69</v>
      </c>
      <c r="H138" s="32">
        <f t="shared" ref="H138" si="67">H127+H137</f>
        <v>39.57</v>
      </c>
      <c r="I138" s="32">
        <f t="shared" ref="I138" si="68">I127+I137</f>
        <v>155.30000000000001</v>
      </c>
      <c r="J138" s="32">
        <f t="shared" ref="J138:L138" si="69">J127+J137</f>
        <v>1510.76</v>
      </c>
      <c r="K138" s="32"/>
      <c r="L138" s="32">
        <f t="shared" si="69"/>
        <v>159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52</v>
      </c>
      <c r="F139" s="40" t="s">
        <v>53</v>
      </c>
      <c r="G139" s="40">
        <v>8.0500000000000007</v>
      </c>
      <c r="H139" s="40">
        <v>10.85</v>
      </c>
      <c r="I139" s="40">
        <v>33.08</v>
      </c>
      <c r="J139" s="40">
        <v>290</v>
      </c>
      <c r="K139" s="41">
        <v>257</v>
      </c>
      <c r="L139" s="40">
        <v>23.55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3.78</v>
      </c>
      <c r="H141" s="43">
        <v>0.67</v>
      </c>
      <c r="I141" s="43">
        <v>36</v>
      </c>
      <c r="J141" s="43">
        <v>125.11</v>
      </c>
      <c r="K141" s="44">
        <v>375</v>
      </c>
      <c r="L141" s="43">
        <v>12.25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60</v>
      </c>
      <c r="G142" s="43">
        <v>3.79</v>
      </c>
      <c r="H142" s="43">
        <v>0.48</v>
      </c>
      <c r="I142" s="43">
        <v>23.18</v>
      </c>
      <c r="J142" s="43">
        <v>112.22</v>
      </c>
      <c r="K142" s="44"/>
      <c r="L142" s="43">
        <v>9.6</v>
      </c>
    </row>
    <row r="143" spans="1:12" ht="15" x14ac:dyDescent="0.25">
      <c r="A143" s="23"/>
      <c r="B143" s="15"/>
      <c r="C143" s="11"/>
      <c r="D143" s="7" t="s">
        <v>24</v>
      </c>
      <c r="E143" s="42" t="s">
        <v>55</v>
      </c>
      <c r="F143" s="43">
        <v>120</v>
      </c>
      <c r="G143" s="43">
        <v>3.5999999999999997E-2</v>
      </c>
      <c r="H143" s="43">
        <v>3.5999999999999997E-2</v>
      </c>
      <c r="I143" s="43">
        <v>4.4000000000000004</v>
      </c>
      <c r="J143" s="43">
        <v>39.96</v>
      </c>
      <c r="K143" s="44"/>
      <c r="L143" s="43">
        <v>21.6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 t="shared" ref="G146:J146" si="70">SUM(G139:G145)</f>
        <v>15.656000000000001</v>
      </c>
      <c r="H146" s="19">
        <f t="shared" si="70"/>
        <v>12.036</v>
      </c>
      <c r="I146" s="19">
        <f t="shared" si="70"/>
        <v>96.66</v>
      </c>
      <c r="J146" s="19">
        <f t="shared" si="70"/>
        <v>567.29000000000008</v>
      </c>
      <c r="K146" s="25"/>
      <c r="L146" s="19">
        <f t="shared" ref="L146" si="71"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0.79</v>
      </c>
      <c r="H147" s="43">
        <v>3.64</v>
      </c>
      <c r="I147" s="43">
        <v>5.05</v>
      </c>
      <c r="J147" s="43">
        <v>56.4</v>
      </c>
      <c r="K147" s="44">
        <v>45</v>
      </c>
      <c r="L147" s="43">
        <v>5.69</v>
      </c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2.14</v>
      </c>
      <c r="H148" s="43">
        <v>2.2000000000000002</v>
      </c>
      <c r="I148" s="43">
        <v>3.08</v>
      </c>
      <c r="J148" s="43">
        <v>72.2</v>
      </c>
      <c r="K148" s="44">
        <v>98</v>
      </c>
      <c r="L148" s="43">
        <v>23.19</v>
      </c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 t="s">
        <v>97</v>
      </c>
      <c r="G149" s="43">
        <v>13.4</v>
      </c>
      <c r="H149" s="43">
        <v>10</v>
      </c>
      <c r="I149" s="43">
        <v>12.7</v>
      </c>
      <c r="J149" s="43">
        <v>285</v>
      </c>
      <c r="K149" s="44"/>
      <c r="L149" s="43">
        <v>37.83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4.8899999999999997</v>
      </c>
      <c r="H150" s="43">
        <v>7.47</v>
      </c>
      <c r="I150" s="43">
        <v>1.04</v>
      </c>
      <c r="J150" s="43">
        <v>201.02</v>
      </c>
      <c r="K150" s="44">
        <v>309</v>
      </c>
      <c r="L150" s="43">
        <v>8.1199999999999992</v>
      </c>
    </row>
    <row r="151" spans="1:12" ht="15" x14ac:dyDescent="0.25">
      <c r="A151" s="23"/>
      <c r="B151" s="15"/>
      <c r="C151" s="11"/>
      <c r="D151" s="7" t="s">
        <v>30</v>
      </c>
      <c r="E151" s="42" t="s">
        <v>83</v>
      </c>
      <c r="F151" s="43">
        <v>200</v>
      </c>
      <c r="G151" s="43"/>
      <c r="H151" s="43">
        <v>0.27</v>
      </c>
      <c r="I151" s="43">
        <v>17.2</v>
      </c>
      <c r="J151" s="43">
        <v>72.8</v>
      </c>
      <c r="K151" s="44">
        <v>388</v>
      </c>
      <c r="L151" s="43">
        <v>12.37</v>
      </c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 t="s">
        <v>50</v>
      </c>
      <c r="G152" s="43">
        <v>4.47</v>
      </c>
      <c r="H152" s="43">
        <v>1.6</v>
      </c>
      <c r="I152" s="43">
        <v>77.28</v>
      </c>
      <c r="J152" s="43">
        <v>374</v>
      </c>
      <c r="K152" s="44"/>
      <c r="L152" s="43">
        <v>4.8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610</v>
      </c>
      <c r="G156" s="19">
        <f t="shared" ref="G156:J156" si="72">SUM(G147:G155)</f>
        <v>25.69</v>
      </c>
      <c r="H156" s="19">
        <f t="shared" si="72"/>
        <v>25.18</v>
      </c>
      <c r="I156" s="19">
        <f t="shared" si="72"/>
        <v>116.35</v>
      </c>
      <c r="J156" s="19">
        <f t="shared" si="72"/>
        <v>1061.42</v>
      </c>
      <c r="K156" s="25"/>
      <c r="L156" s="19">
        <f t="shared" ref="L156" si="73">SUM(L147:L155)</f>
        <v>92.000000000000014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990</v>
      </c>
      <c r="G157" s="32">
        <f t="shared" ref="G157" si="74">G146+G156</f>
        <v>41.346000000000004</v>
      </c>
      <c r="H157" s="32">
        <f t="shared" ref="H157" si="75">H146+H156</f>
        <v>37.216000000000001</v>
      </c>
      <c r="I157" s="32">
        <f t="shared" ref="I157" si="76">I146+I156</f>
        <v>213.01</v>
      </c>
      <c r="J157" s="32">
        <f t="shared" ref="J157:L157" si="77">J146+J156</f>
        <v>1628.71</v>
      </c>
      <c r="K157" s="32"/>
      <c r="L157" s="32">
        <f t="shared" si="77"/>
        <v>159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 t="s">
        <v>40</v>
      </c>
      <c r="G158" s="40">
        <v>7.5</v>
      </c>
      <c r="H158" s="40">
        <v>7.9</v>
      </c>
      <c r="I158" s="40">
        <v>31.4</v>
      </c>
      <c r="J158" s="40">
        <v>275</v>
      </c>
      <c r="K158" s="41" t="s">
        <v>72</v>
      </c>
      <c r="L158" s="40">
        <v>23.98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3.78</v>
      </c>
      <c r="H160" s="43">
        <v>0.67</v>
      </c>
      <c r="I160" s="43">
        <v>25.89</v>
      </c>
      <c r="J160" s="43">
        <v>125.11</v>
      </c>
      <c r="K160" s="44">
        <v>382</v>
      </c>
      <c r="L160" s="43">
        <v>17.399999999999999</v>
      </c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50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>
        <v>8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100</v>
      </c>
      <c r="G162" s="43">
        <v>0.03</v>
      </c>
      <c r="H162" s="43">
        <v>0.03</v>
      </c>
      <c r="I162" s="43">
        <v>3.67</v>
      </c>
      <c r="J162" s="43">
        <v>33.299999999999997</v>
      </c>
      <c r="K162" s="44"/>
      <c r="L162" s="43">
        <v>17.62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350</v>
      </c>
      <c r="G165" s="19">
        <f t="shared" ref="G165:J165" si="78">SUM(G158:G164)</f>
        <v>14.469999999999999</v>
      </c>
      <c r="H165" s="19">
        <f t="shared" si="78"/>
        <v>9</v>
      </c>
      <c r="I165" s="19">
        <f t="shared" si="78"/>
        <v>80.28</v>
      </c>
      <c r="J165" s="19">
        <f t="shared" si="78"/>
        <v>526.92999999999995</v>
      </c>
      <c r="K165" s="25"/>
      <c r="L165" s="19">
        <f t="shared" ref="L165" si="79"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60</v>
      </c>
      <c r="G166" s="43">
        <v>0.78</v>
      </c>
      <c r="H166" s="43">
        <v>3.09</v>
      </c>
      <c r="I166" s="43">
        <v>7.3</v>
      </c>
      <c r="J166" s="43">
        <v>60</v>
      </c>
      <c r="K166" s="44">
        <v>54</v>
      </c>
      <c r="L166" s="43">
        <v>7.73</v>
      </c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16.079999999999998</v>
      </c>
      <c r="H167" s="43">
        <v>4.07</v>
      </c>
      <c r="I167" s="43">
        <v>9.58</v>
      </c>
      <c r="J167" s="43">
        <v>94.3</v>
      </c>
      <c r="K167" s="44">
        <v>102</v>
      </c>
      <c r="L167" s="43">
        <v>25.57</v>
      </c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 t="s">
        <v>100</v>
      </c>
      <c r="G168" s="43">
        <v>22.35</v>
      </c>
      <c r="H168" s="43">
        <v>1.05</v>
      </c>
      <c r="I168" s="43">
        <v>0</v>
      </c>
      <c r="J168" s="43">
        <v>98.85</v>
      </c>
      <c r="K168" s="44">
        <v>227</v>
      </c>
      <c r="L168" s="43">
        <v>37.700000000000003</v>
      </c>
    </row>
    <row r="169" spans="1:12" ht="15" x14ac:dyDescent="0.25">
      <c r="A169" s="23"/>
      <c r="B169" s="15"/>
      <c r="C169" s="11"/>
      <c r="D169" s="7" t="s">
        <v>29</v>
      </c>
      <c r="E169" s="42" t="s">
        <v>101</v>
      </c>
      <c r="F169" s="43">
        <v>150</v>
      </c>
      <c r="G169" s="43">
        <v>3.67</v>
      </c>
      <c r="H169" s="43">
        <v>5.42</v>
      </c>
      <c r="I169" s="43">
        <v>36.67</v>
      </c>
      <c r="J169" s="43">
        <v>210.11</v>
      </c>
      <c r="K169" s="44">
        <v>312</v>
      </c>
      <c r="L169" s="43">
        <v>12.7</v>
      </c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0.53</v>
      </c>
      <c r="H170" s="43">
        <v>0</v>
      </c>
      <c r="I170" s="43">
        <v>9.4700000000000006</v>
      </c>
      <c r="J170" s="43">
        <v>40</v>
      </c>
      <c r="K170" s="44">
        <v>376</v>
      </c>
      <c r="L170" s="43">
        <v>3.5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 t="s">
        <v>50</v>
      </c>
      <c r="G171" s="43">
        <v>4.47</v>
      </c>
      <c r="H171" s="43">
        <v>1.6</v>
      </c>
      <c r="I171" s="43">
        <v>77.28</v>
      </c>
      <c r="J171" s="43">
        <v>374</v>
      </c>
      <c r="K171" s="44"/>
      <c r="L171" s="43">
        <v>4.8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610</v>
      </c>
      <c r="G175" s="19">
        <f t="shared" ref="G175:J175" si="80">SUM(G166:G174)</f>
        <v>47.88</v>
      </c>
      <c r="H175" s="19">
        <f t="shared" si="80"/>
        <v>15.23</v>
      </c>
      <c r="I175" s="19">
        <f t="shared" si="80"/>
        <v>140.30000000000001</v>
      </c>
      <c r="J175" s="19">
        <f t="shared" si="80"/>
        <v>877.26</v>
      </c>
      <c r="K175" s="25"/>
      <c r="L175" s="19">
        <f t="shared" ref="L175" si="81">SUM(L166:L174)</f>
        <v>92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960</v>
      </c>
      <c r="G176" s="32">
        <f t="shared" ref="G176" si="82">G165+G175</f>
        <v>62.35</v>
      </c>
      <c r="H176" s="32">
        <f t="shared" ref="H176" si="83">H165+H175</f>
        <v>24.23</v>
      </c>
      <c r="I176" s="32">
        <f t="shared" ref="I176" si="84">I165+I175</f>
        <v>220.58</v>
      </c>
      <c r="J176" s="32">
        <f t="shared" ref="J176:L176" si="85">J165+J175</f>
        <v>1404.19</v>
      </c>
      <c r="K176" s="32"/>
      <c r="L176" s="32">
        <f t="shared" si="85"/>
        <v>159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 t="s">
        <v>53</v>
      </c>
      <c r="G177" s="40">
        <v>2.75</v>
      </c>
      <c r="H177" s="40">
        <v>3.63</v>
      </c>
      <c r="I177" s="40">
        <v>2.75</v>
      </c>
      <c r="J177" s="40">
        <v>125.63</v>
      </c>
      <c r="K177" s="41">
        <v>181</v>
      </c>
      <c r="L177" s="40">
        <v>17.2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4.2</v>
      </c>
      <c r="H179" s="43">
        <v>4.2</v>
      </c>
      <c r="I179" s="43">
        <v>11.4</v>
      </c>
      <c r="J179" s="43">
        <v>138</v>
      </c>
      <c r="K179" s="44">
        <v>377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103</v>
      </c>
      <c r="F180" s="43" t="s">
        <v>104</v>
      </c>
      <c r="G180" s="43">
        <v>3.16</v>
      </c>
      <c r="H180" s="43">
        <v>0.4</v>
      </c>
      <c r="I180" s="43">
        <v>19.32</v>
      </c>
      <c r="J180" s="43">
        <v>93.52</v>
      </c>
      <c r="K180" s="44"/>
      <c r="L180" s="43">
        <v>17.600000000000001</v>
      </c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0.03</v>
      </c>
      <c r="H181" s="43">
        <v>0.03</v>
      </c>
      <c r="I181" s="43">
        <v>3.67</v>
      </c>
      <c r="J181" s="43">
        <v>33.299999999999997</v>
      </c>
      <c r="K181" s="44"/>
      <c r="L181" s="43">
        <v>16.2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10.139999999999999</v>
      </c>
      <c r="H184" s="19">
        <f t="shared" si="86"/>
        <v>8.26</v>
      </c>
      <c r="I184" s="19">
        <f t="shared" si="86"/>
        <v>37.14</v>
      </c>
      <c r="J184" s="19">
        <f t="shared" si="86"/>
        <v>390.45</v>
      </c>
      <c r="K184" s="25"/>
      <c r="L184" s="19">
        <f t="shared" ref="L184" si="87"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 t="s">
        <v>40</v>
      </c>
      <c r="G186" s="43">
        <v>6.75</v>
      </c>
      <c r="H186" s="43">
        <v>9.6</v>
      </c>
      <c r="I186" s="43">
        <v>10.7</v>
      </c>
      <c r="J186" s="43">
        <v>131.19999999999999</v>
      </c>
      <c r="K186" s="44">
        <v>241</v>
      </c>
      <c r="L186" s="43">
        <v>24.34</v>
      </c>
    </row>
    <row r="187" spans="1:12" ht="15" x14ac:dyDescent="0.25">
      <c r="A187" s="23"/>
      <c r="B187" s="15"/>
      <c r="C187" s="11"/>
      <c r="D187" s="7" t="s">
        <v>28</v>
      </c>
      <c r="E187" s="42" t="s">
        <v>105</v>
      </c>
      <c r="F187" s="43" t="s">
        <v>100</v>
      </c>
      <c r="G187" s="43">
        <v>13.4</v>
      </c>
      <c r="H187" s="43">
        <v>10</v>
      </c>
      <c r="I187" s="43">
        <v>12.7</v>
      </c>
      <c r="J187" s="43">
        <v>285</v>
      </c>
      <c r="K187" s="44">
        <v>290</v>
      </c>
      <c r="L187" s="43">
        <v>48.24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8.8800000000000008</v>
      </c>
      <c r="H188" s="43">
        <v>4.0599999999999996</v>
      </c>
      <c r="I188" s="43">
        <v>45.4</v>
      </c>
      <c r="J188" s="43">
        <v>264.10000000000002</v>
      </c>
      <c r="K188" s="44">
        <v>302</v>
      </c>
      <c r="L188" s="43">
        <v>6.38</v>
      </c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1.1599999999999999</v>
      </c>
      <c r="H189" s="43">
        <v>0.03</v>
      </c>
      <c r="I189" s="43">
        <v>0.03</v>
      </c>
      <c r="J189" s="43">
        <v>196.38</v>
      </c>
      <c r="K189" s="44">
        <v>349</v>
      </c>
      <c r="L189" s="43">
        <v>8.24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106</v>
      </c>
      <c r="F191" s="43">
        <v>50</v>
      </c>
      <c r="G191" s="43">
        <v>4.47</v>
      </c>
      <c r="H191" s="43">
        <v>1.6</v>
      </c>
      <c r="I191" s="43">
        <v>77.28</v>
      </c>
      <c r="J191" s="43">
        <v>374</v>
      </c>
      <c r="K191" s="44"/>
      <c r="L191" s="43">
        <v>4.8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400</v>
      </c>
      <c r="G194" s="19">
        <f t="shared" ref="G194:J194" si="88">SUM(G185:G193)</f>
        <v>34.660000000000004</v>
      </c>
      <c r="H194" s="19">
        <f t="shared" si="88"/>
        <v>25.290000000000003</v>
      </c>
      <c r="I194" s="19">
        <f t="shared" si="88"/>
        <v>146.11000000000001</v>
      </c>
      <c r="J194" s="19">
        <f t="shared" si="88"/>
        <v>1250.6799999999998</v>
      </c>
      <c r="K194" s="25"/>
      <c r="L194" s="19">
        <f t="shared" ref="L194" si="89">SUM(L185:L193)</f>
        <v>91.999999999999986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700</v>
      </c>
      <c r="G195" s="32">
        <f t="shared" ref="G195" si="90">G184+G194</f>
        <v>44.800000000000004</v>
      </c>
      <c r="H195" s="32">
        <f t="shared" ref="H195" si="91">H184+H194</f>
        <v>33.550000000000004</v>
      </c>
      <c r="I195" s="32">
        <f t="shared" ref="I195" si="92">I184+I194</f>
        <v>183.25</v>
      </c>
      <c r="J195" s="32">
        <f t="shared" ref="J195:L195" si="93">J184+J194</f>
        <v>1641.1299999999999</v>
      </c>
      <c r="K195" s="32"/>
      <c r="L195" s="32">
        <f t="shared" si="93"/>
        <v>159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811.5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46.581600000000002</v>
      </c>
      <c r="H196" s="34">
        <f t="shared" si="94"/>
        <v>41.056600000000003</v>
      </c>
      <c r="I196" s="34">
        <f t="shared" si="94"/>
        <v>204.82699999999994</v>
      </c>
      <c r="J196" s="34">
        <f t="shared" si="94"/>
        <v>1559.0970000000002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RIGINA</cp:lastModifiedBy>
  <dcterms:created xsi:type="dcterms:W3CDTF">2022-05-16T14:23:56Z</dcterms:created>
  <dcterms:modified xsi:type="dcterms:W3CDTF">2024-01-22T06:59:25Z</dcterms:modified>
</cp:coreProperties>
</file>